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J:\PIH-OSDTH\OSDTH\URD\CHOICE Neighborhoods\_PROGRAM ADMINISTRATION\PRA and Forms\"/>
    </mc:Choice>
  </mc:AlternateContent>
  <xr:revisionPtr revIDLastSave="0" documentId="14_{5F0038E9-F55F-4A82-AC13-2A1EB36C74C4}" xr6:coauthVersionLast="47" xr6:coauthVersionMax="47" xr10:uidLastSave="{00000000-0000-0000-0000-000000000000}"/>
  <bookViews>
    <workbookView xWindow="-120" yWindow="-120" windowWidth="29040" windowHeight="15840" activeTab="4" xr2:uid="{00000000-000D-0000-FFFF-FFFF00000000}"/>
  </bookViews>
  <sheets>
    <sheet name="CN Budget Part I" sheetId="1" r:id="rId1"/>
    <sheet name="CN Budget Part II" sheetId="3" r:id="rId2"/>
    <sheet name="NonCN Funds Part III" sheetId="4" r:id="rId3"/>
    <sheet name="LOCCS form" sheetId="5" r:id="rId4"/>
    <sheet name="Instructions" sheetId="6" r:id="rId5"/>
  </sheets>
  <definedNames>
    <definedName name="_xlnm.Print_Area" localSheetId="0">'CN Budget Part I'!$A$1:$G$31</definedName>
    <definedName name="_xlnm.Print_Area" localSheetId="1">'CN Budget Part II'!$A$1:$H$63</definedName>
    <definedName name="_xlnm.Print_Area" localSheetId="2">'NonCN Funds Part III'!$A$1:$C$33</definedName>
    <definedName name="_xlnm.Print_Titles" localSheetId="1">'CN Budget Part II'!$6:$7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3" l="1"/>
  <c r="J12" i="3"/>
  <c r="J13" i="3"/>
  <c r="J14" i="3"/>
  <c r="J15" i="3"/>
  <c r="J16" i="3"/>
  <c r="J17" i="3"/>
  <c r="J18" i="3"/>
  <c r="J25" i="3"/>
  <c r="J26" i="3"/>
  <c r="J27" i="3"/>
  <c r="J28" i="3"/>
  <c r="J29" i="3"/>
  <c r="J30" i="3"/>
  <c r="J31" i="3"/>
  <c r="J32" i="3"/>
  <c r="J33" i="3"/>
  <c r="J40" i="3"/>
  <c r="J41" i="3"/>
  <c r="J42" i="3"/>
  <c r="J43" i="3"/>
  <c r="J44" i="3"/>
  <c r="J45" i="3"/>
  <c r="J46" i="3"/>
  <c r="J47" i="3"/>
  <c r="J48" i="3"/>
  <c r="J49" i="3"/>
  <c r="J50" i="3"/>
  <c r="J51" i="3"/>
  <c r="J52" i="3"/>
  <c r="J53" i="3"/>
  <c r="J54" i="3"/>
  <c r="J55" i="3"/>
  <c r="J10" i="3"/>
  <c r="F18" i="5" l="1"/>
  <c r="H45" i="3" l="1"/>
  <c r="L45" i="3" s="1"/>
  <c r="H44" i="3"/>
  <c r="L44" i="3" s="1"/>
  <c r="H43" i="3"/>
  <c r="L43" i="3" s="1"/>
  <c r="H50" i="3"/>
  <c r="L50" i="3" s="1"/>
  <c r="H49" i="3"/>
  <c r="L49" i="3" s="1"/>
  <c r="H48" i="3"/>
  <c r="L48" i="3" s="1"/>
  <c r="H47" i="3"/>
  <c r="L47" i="3" s="1"/>
  <c r="E4" i="3"/>
  <c r="B4" i="3"/>
  <c r="B3" i="3"/>
  <c r="F57" i="3"/>
  <c r="C57" i="3"/>
  <c r="B17" i="5" s="1"/>
  <c r="G56" i="3"/>
  <c r="F21" i="1" s="1"/>
  <c r="E56" i="3"/>
  <c r="G17" i="5" s="1"/>
  <c r="H17" i="5" s="1"/>
  <c r="D56" i="3"/>
  <c r="C17" i="5" s="1"/>
  <c r="F35" i="3"/>
  <c r="C35" i="3"/>
  <c r="B16" i="5" s="1"/>
  <c r="G34" i="3"/>
  <c r="F20" i="1" s="1"/>
  <c r="E34" i="3"/>
  <c r="G16" i="5" s="1"/>
  <c r="H16" i="5" s="1"/>
  <c r="D34" i="3"/>
  <c r="C16" i="5" s="1"/>
  <c r="F20" i="3"/>
  <c r="C20" i="3"/>
  <c r="C63" i="3" s="1"/>
  <c r="G19" i="3"/>
  <c r="E19" i="3"/>
  <c r="G15" i="5" s="1"/>
  <c r="D19" i="3"/>
  <c r="G63" i="3" l="1"/>
  <c r="F63" i="3"/>
  <c r="K17" i="5"/>
  <c r="E21" i="1"/>
  <c r="G21" i="1" s="1"/>
  <c r="L17" i="5" s="1"/>
  <c r="J17" i="5"/>
  <c r="E20" i="1"/>
  <c r="J16" i="5"/>
  <c r="J15" i="5"/>
  <c r="H15" i="5"/>
  <c r="G18" i="5"/>
  <c r="F19" i="1"/>
  <c r="F22" i="1" s="1"/>
  <c r="B15" i="5"/>
  <c r="B18" i="5" s="1"/>
  <c r="E19" i="1"/>
  <c r="D21" i="3"/>
  <c r="C15" i="5"/>
  <c r="C18" i="5" s="1"/>
  <c r="G58" i="3"/>
  <c r="D58" i="3"/>
  <c r="D21" i="1" s="1"/>
  <c r="D17" i="5" s="1"/>
  <c r="G36" i="3"/>
  <c r="D36" i="3"/>
  <c r="D20" i="1" s="1"/>
  <c r="G21" i="3"/>
  <c r="D63" i="3" l="1"/>
  <c r="J63" i="3" s="1"/>
  <c r="J18" i="5"/>
  <c r="D19" i="1"/>
  <c r="D24" i="1" s="1"/>
  <c r="G20" i="1"/>
  <c r="G19" i="1"/>
  <c r="H33" i="3" l="1"/>
  <c r="L33" i="3" s="1"/>
  <c r="B33" i="4"/>
  <c r="D25" i="1" s="1"/>
  <c r="G4" i="3"/>
  <c r="H55" i="3"/>
  <c r="L55" i="3" s="1"/>
  <c r="H54" i="3"/>
  <c r="L54" i="3" s="1"/>
  <c r="H53" i="3"/>
  <c r="L53" i="3" s="1"/>
  <c r="H52" i="3"/>
  <c r="L52" i="3" s="1"/>
  <c r="H51" i="3"/>
  <c r="L51" i="3" s="1"/>
  <c r="H46" i="3"/>
  <c r="L46" i="3" s="1"/>
  <c r="H42" i="3"/>
  <c r="L42" i="3" s="1"/>
  <c r="H41" i="3"/>
  <c r="L41" i="3" s="1"/>
  <c r="H40" i="3"/>
  <c r="L40" i="3" s="1"/>
  <c r="H32" i="3"/>
  <c r="L32" i="3" s="1"/>
  <c r="H31" i="3"/>
  <c r="L31" i="3" s="1"/>
  <c r="H30" i="3"/>
  <c r="L30" i="3" s="1"/>
  <c r="H29" i="3"/>
  <c r="L29" i="3" s="1"/>
  <c r="H28" i="3"/>
  <c r="L28" i="3" s="1"/>
  <c r="H27" i="3"/>
  <c r="L27" i="3" s="1"/>
  <c r="H26" i="3"/>
  <c r="L26" i="3" s="1"/>
  <c r="H25" i="3"/>
  <c r="L25" i="3" s="1"/>
  <c r="H18" i="3"/>
  <c r="L18" i="3" s="1"/>
  <c r="H17" i="3"/>
  <c r="L17" i="3" s="1"/>
  <c r="H16" i="3"/>
  <c r="L16" i="3" s="1"/>
  <c r="H15" i="3"/>
  <c r="L15" i="3" s="1"/>
  <c r="H14" i="3"/>
  <c r="L14" i="3" s="1"/>
  <c r="H13" i="3"/>
  <c r="L13" i="3" s="1"/>
  <c r="H12" i="3"/>
  <c r="L12" i="3" s="1"/>
  <c r="H11" i="3"/>
  <c r="L11" i="3" s="1"/>
  <c r="H10" i="3"/>
  <c r="L10" i="3" s="1"/>
  <c r="D7" i="5"/>
  <c r="L16" i="5"/>
  <c r="L15" i="5"/>
  <c r="K16" i="5"/>
  <c r="K15" i="5"/>
  <c r="E22" i="1"/>
  <c r="D16" i="5"/>
  <c r="D15" i="5"/>
  <c r="D6" i="5"/>
  <c r="D8" i="5"/>
  <c r="D18" i="5" l="1"/>
  <c r="C59" i="3"/>
  <c r="C37" i="3"/>
  <c r="K18" i="5"/>
  <c r="K19" i="5"/>
  <c r="G22" i="1"/>
  <c r="G23" i="1" s="1"/>
  <c r="L18" i="5"/>
  <c r="H18" i="5"/>
  <c r="H21" i="3"/>
  <c r="H58" i="3"/>
  <c r="H59" i="3" s="1"/>
  <c r="C22" i="3"/>
  <c r="H36" i="3"/>
  <c r="H37" i="3" s="1"/>
  <c r="E23" i="1"/>
  <c r="G24" i="1"/>
  <c r="H63" i="3" l="1"/>
  <c r="L63" i="3"/>
  <c r="H22" i="3"/>
  <c r="J19" i="5"/>
  <c r="L19" i="5" s="1"/>
  <c r="E24" i="1"/>
  <c r="D59" i="3" l="1"/>
  <c r="D22" i="3"/>
  <c r="D37" i="3"/>
</calcChain>
</file>

<file path=xl/sharedStrings.xml><?xml version="1.0" encoding="utf-8"?>
<sst xmlns="http://schemas.openxmlformats.org/spreadsheetml/2006/main" count="128" uniqueCount="112">
  <si>
    <t>Part I: Summary</t>
  </si>
  <si>
    <t>reasonable and whether the required percentages of capital and supportive services funds are met.</t>
  </si>
  <si>
    <t>including the time for reviewing instructions, searching existing data sources, gathering and maintaining</t>
  </si>
  <si>
    <t>the data needed, and completing and reviewing the collection of information.</t>
  </si>
  <si>
    <t>HUD may not conduct or sponsor, and a person is not required to respond to collection of information</t>
  </si>
  <si>
    <t>form displays the amount requested, broken down by budget line item, with each use explained on Part</t>
  </si>
  <si>
    <t>unless it displays a currently valid OMB control number.</t>
  </si>
  <si>
    <t>Budget Revision Number:</t>
  </si>
  <si>
    <t>Line No.</t>
  </si>
  <si>
    <t>Summary by Budget Line Item</t>
  </si>
  <si>
    <t>Administration</t>
  </si>
  <si>
    <t>Fees and Costs</t>
  </si>
  <si>
    <t>U2000</t>
  </si>
  <si>
    <t>Funds held in Reserve</t>
  </si>
  <si>
    <t>Signature of Authorized HUD Official</t>
  </si>
  <si>
    <t>X</t>
  </si>
  <si>
    <t xml:space="preserve">                                                            Date</t>
  </si>
  <si>
    <t xml:space="preserve">               Date</t>
  </si>
  <si>
    <t>Grant Number</t>
  </si>
  <si>
    <t>Budget Line Item Number</t>
  </si>
  <si>
    <t>Total Changes</t>
  </si>
  <si>
    <t>ADMINISTRATION</t>
  </si>
  <si>
    <t>FEES AND COSTS</t>
  </si>
  <si>
    <t>Budget Revision Number</t>
  </si>
  <si>
    <t>Requested Change in Disbursed Funds (Realignment)</t>
  </si>
  <si>
    <t>Current Authorized Amount 
(Current Spread)</t>
  </si>
  <si>
    <t>Requested Change in Amount Authorized for Expenditure (Change in Spread)</t>
  </si>
  <si>
    <t>Total Funds to be Authorized for Expenditure
(New Spread)</t>
  </si>
  <si>
    <t xml:space="preserve">This information is necessary to provide details on the funds requested by applicants/grantees.  The </t>
  </si>
  <si>
    <t>Responses to the collection are required by the appropriation under which the Choice Neighborhoods Planning grant</t>
  </si>
  <si>
    <t>was funded.  The information collected does not lend itself to confidentiality.</t>
  </si>
  <si>
    <t>Choice Neighborhoods Planning Grant Number:</t>
  </si>
  <si>
    <t>Signature of Lead Applicant/Grantee Executive Officer</t>
  </si>
  <si>
    <t>Choice Neighborhoods Planning Grant Budget</t>
  </si>
  <si>
    <t>Description of Proposed/Approved Action 
Use of Additional Authorized Funds</t>
  </si>
  <si>
    <t>Source</t>
  </si>
  <si>
    <t>Dollar Amount</t>
  </si>
  <si>
    <t xml:space="preserve">TOTAL </t>
  </si>
  <si>
    <t xml:space="preserve">II.  Any Non-Choice Neighborhoods funds needed in association with the Planning Grant effort must be </t>
  </si>
  <si>
    <t xml:space="preserve">explained on Part III. </t>
  </si>
  <si>
    <t xml:space="preserve">The requested information will be reviewed by HUD to determine if the amount requested is </t>
  </si>
  <si>
    <t>Site Name:</t>
  </si>
  <si>
    <t>Public Reporting Burden for this collection of information is estimated to average 1.25 hour per response,</t>
  </si>
  <si>
    <t>Management Improvements/
Capacity Building</t>
  </si>
  <si>
    <t>MANAGEMENT IMPROVEMENTS / CAPACITY BUILDING</t>
  </si>
  <si>
    <t>Memorandum For:  OPHI LOCCS Administrator</t>
  </si>
  <si>
    <t xml:space="preserve">From: </t>
  </si>
  <si>
    <t>Please make the following changes in LOCCS for the subject grant.</t>
  </si>
  <si>
    <t>OVERALL CN BUDGET</t>
  </si>
  <si>
    <t>REALIGNMENT OF EXPENDITURES</t>
  </si>
  <si>
    <t>CHANGE IN SPREAD</t>
  </si>
  <si>
    <t>BLI</t>
  </si>
  <si>
    <t>Increase/ Decrease</t>
  </si>
  <si>
    <t>Re: Choice Neighborhoods Grant #:</t>
  </si>
  <si>
    <t>Budget Revision #:</t>
  </si>
  <si>
    <t>Current Overall CN Budget</t>
  </si>
  <si>
    <t>Revised Overall CN Budget</t>
  </si>
  <si>
    <t>Current LOCCS Expenditures</t>
  </si>
  <si>
    <t>Revised LOCCS Expenditures</t>
  </si>
  <si>
    <t>Current Spread</t>
  </si>
  <si>
    <t>Revised Spread</t>
  </si>
  <si>
    <t>BLI Totals</t>
  </si>
  <si>
    <t>Grantee Name:</t>
  </si>
  <si>
    <t>Current Overall Choice Neighborhoods Planning Grant Budget</t>
  </si>
  <si>
    <t>Grantee:</t>
  </si>
  <si>
    <t xml:space="preserve">Part II: Supporting Pages for Revision to Overall Budget, Expenditure Allocation and/or Authorized Spending Amount </t>
  </si>
  <si>
    <t>Activity/Costs for which Non-Choice Neighborhoods Funds will be used</t>
  </si>
  <si>
    <t>Requested Change in Overall Choice Neighborhoods Planning Grant Budget</t>
  </si>
  <si>
    <t>Non-CN</t>
  </si>
  <si>
    <r>
      <t>Total Funds Authorization</t>
    </r>
    <r>
      <rPr>
        <sz val="10"/>
        <rFont val="Arial"/>
        <family val="2"/>
      </rPr>
      <t xml:space="preserve"> ( Sum Of Lines 1-3)</t>
    </r>
  </si>
  <si>
    <t>[enter HUD Team Coordinator Name]</t>
  </si>
  <si>
    <t>HUD Form 53421 (02/2012)</t>
  </si>
  <si>
    <t>Overall Totals</t>
  </si>
  <si>
    <t>BLI Percentage of Overall Budget</t>
  </si>
  <si>
    <t>NEW TOTALS</t>
  </si>
  <si>
    <t xml:space="preserve">  Previous Approved Totals </t>
  </si>
  <si>
    <t>Instructions for Choice Neighborhoods Planning Grant Budget Form</t>
  </si>
  <si>
    <t>1. Part I</t>
  </si>
  <si>
    <t>2. Part II</t>
  </si>
  <si>
    <t>A.  Under each BLI list each activity/contract separately.  Provide enough detail for your grant management team to understand each activity.</t>
  </si>
  <si>
    <t>3. Part III</t>
  </si>
  <si>
    <t>A. List on this spreadsheet any Non-Choice Neighborhoods funds (e.g., from match/leverage funds) that will be used to pay for costs associated with the Planning Grant effort that are not paid for by the Choice Neighborhoods grant funds.</t>
  </si>
  <si>
    <t>Part III:  Match, Leverage and other Non-Choice Neighborhoods Funds</t>
  </si>
  <si>
    <t>4. LOCCS form</t>
  </si>
  <si>
    <t>A. Fill in "Grantee Name", "Grant Number", "Site Name"and "Budget Revision #" above the table.</t>
  </si>
  <si>
    <t>A.  Enter your Grant Management Team Coordinator's name.</t>
  </si>
  <si>
    <t>B.  "Current LOCCS Expenditures" is the amount of funds you have drawn from LOCCS for each BLI.</t>
  </si>
  <si>
    <t>C.  All other cells have formulas and will autopopulate.</t>
  </si>
  <si>
    <t>- This form must include cash match and leverage.  You may also include in-kind leverage.  If including both, you must clearly label each source of leverage as "cash" or "in-kind."</t>
  </si>
  <si>
    <t>5.  Complete the form</t>
  </si>
  <si>
    <t>A.  Review budget totals to make sure budgeted amounts equal the grant amount.</t>
  </si>
  <si>
    <t>C.  Authorized Executive Officer signs and dates form on Part I.</t>
  </si>
  <si>
    <t>B.  "Current Overall Choice Neighborhoods Planning Grant Budget" (Column 3) is the amount previously approved by HUD for each activity.  If this is Budget Revision #1, enter the budget as proposed in your original grant application.</t>
  </si>
  <si>
    <t>D.  "Requested Change in Disbursed Funds (Realignment)" (Column 5) is used if funds were erroneously drawn from LOCCS from the wrong BLI.  HUD will use this information to 'realign' the LOCCS draw information.</t>
  </si>
  <si>
    <t>F.  "Requested Change in Amount Authorized for Expenditure (Change in Spread)" (Column 7) is the amount by which you are changing the funding available in LOCCS for each activity.</t>
  </si>
  <si>
    <t>G.  All other cells have formulas and will autopopulate based on your entry in columns 3-7.</t>
  </si>
  <si>
    <t>B.  Print Parts I, II, and III.</t>
  </si>
  <si>
    <t>D.  Submit completed workbook and signed form to your grant management team.  You may submit the signed budget form either via email with a pdf or via mail with a hard copy.  In either case, please also email the Excel workbook to your Team Coordinator.</t>
  </si>
  <si>
    <t>Refer to the "Choice Neighborhoods Planning Grant Budget Guidance" posted to the program website at www.hud.gov/cn for information about how to classify each activity.</t>
  </si>
  <si>
    <t>C.  "Requested Change in Overall Choice Neighborhoods Planning Grant Budget" (Column 4) is the amount by which you are changing from the previously approved amount for each activity.</t>
  </si>
  <si>
    <t>E.  "Current Authorized Amount" (Column 6) is the amount of funding currently availble for draw down (i.e. has been 'spread') in LOCCS for each activity.</t>
  </si>
  <si>
    <t>Choice Neighborhoods Director</t>
  </si>
  <si>
    <t>New Budget Total</t>
  </si>
  <si>
    <t>Difference between total budget and total spread</t>
  </si>
  <si>
    <t>Changes in LOCCS Authorization in this Revision</t>
  </si>
  <si>
    <t>OMB Approval No. 2577-0269
(exp. 3/31/2025)</t>
  </si>
  <si>
    <r>
      <t>Amount of Planning Grant</t>
    </r>
    <r>
      <rPr>
        <sz val="10"/>
        <rFont val="Arial"/>
        <family val="2"/>
      </rPr>
      <t xml:space="preserve"> ( Sum Of Lines 1-3)</t>
    </r>
  </si>
  <si>
    <t>Total Non-CN Funds</t>
  </si>
  <si>
    <t>New Overall Choice Neighborhoods Planning Grant Budget</t>
  </si>
  <si>
    <t>Previous LOCCS Authorized Amount
of Funds</t>
  </si>
  <si>
    <t>New Total
Authorized Amount
of Funds in LOCCS</t>
  </si>
  <si>
    <t>B. Cells in lines 1-6 of the table autopopulate with information from Part II; Line 7 autopopulates with information from Part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</si>
</sst>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m/d/yy"/>
    <numFmt numFmtId="166" formatCode="[White]General"/>
  </numFmts>
  <fonts count="24" x14ac:knownFonts="1">
    <font>
      <sz val="10"/>
      <name val="Arial"/>
    </font>
    <font>
      <b/>
      <sz val="10"/>
      <name val="Arial"/>
      <family val="2"/>
    </font>
    <font>
      <sz val="10"/>
      <name val="Arial"/>
      <family val="2"/>
    </font>
    <font>
      <b/>
      <sz val="12"/>
      <name val="Arial"/>
      <family val="2"/>
    </font>
    <font>
      <b/>
      <sz val="10"/>
      <name val="Arial"/>
      <family val="2"/>
    </font>
    <font>
      <b/>
      <sz val="8"/>
      <name val="Arial"/>
      <family val="2"/>
    </font>
    <font>
      <sz val="8"/>
      <name val="Arial"/>
      <family val="2"/>
    </font>
    <font>
      <vertAlign val="subscript"/>
      <sz val="10"/>
      <name val="Arial"/>
      <family val="2"/>
    </font>
    <font>
      <sz val="7.5"/>
      <name val="Times New Roman"/>
      <family val="1"/>
    </font>
    <font>
      <b/>
      <sz val="6"/>
      <name val="Arial"/>
      <family val="2"/>
    </font>
    <font>
      <sz val="7"/>
      <name val="Arial"/>
      <family val="2"/>
    </font>
    <font>
      <sz val="10"/>
      <name val="Arial"/>
      <family val="2"/>
    </font>
    <font>
      <sz val="7.5"/>
      <name val="Arial"/>
      <family val="2"/>
    </font>
    <font>
      <b/>
      <sz val="8"/>
      <name val="Arial"/>
      <family val="2"/>
    </font>
    <font>
      <sz val="8"/>
      <name val="Times New Roman"/>
      <family val="1"/>
    </font>
    <font>
      <sz val="12"/>
      <name val="Arial"/>
      <family val="2"/>
    </font>
    <font>
      <sz val="14"/>
      <name val="Arial"/>
      <family val="2"/>
    </font>
    <font>
      <b/>
      <sz val="14"/>
      <name val="Arial"/>
      <family val="2"/>
    </font>
    <font>
      <b/>
      <u/>
      <sz val="12"/>
      <name val="Arial"/>
      <family val="2"/>
    </font>
    <font>
      <b/>
      <sz val="7.5"/>
      <name val="Arial"/>
      <family val="2"/>
    </font>
    <font>
      <sz val="14"/>
      <name val="Arial Narrow"/>
      <family val="2"/>
    </font>
    <font>
      <sz val="10"/>
      <color indexed="8"/>
      <name val="Arial"/>
      <family val="2"/>
    </font>
    <font>
      <b/>
      <sz val="10"/>
      <color indexed="10"/>
      <name val="Arial"/>
      <family val="2"/>
    </font>
    <font>
      <sz val="10"/>
      <color indexed="14"/>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64">
    <border>
      <left/>
      <right/>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39"/>
      </left>
      <right style="thin">
        <color indexed="39"/>
      </right>
      <top style="thin">
        <color indexed="39"/>
      </top>
      <bottom style="thin">
        <color indexed="39"/>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0066FF"/>
      </left>
      <right style="medium">
        <color rgb="FF0066FF"/>
      </right>
      <top style="medium">
        <color rgb="FF0066FF"/>
      </top>
      <bottom style="medium">
        <color rgb="FF0066FF"/>
      </bottom>
      <diagonal/>
    </border>
    <border>
      <left style="medium">
        <color rgb="FF0066FF"/>
      </left>
      <right/>
      <top style="medium">
        <color rgb="FF0066FF"/>
      </top>
      <bottom style="medium">
        <color rgb="FF0066FF"/>
      </bottom>
      <diagonal/>
    </border>
    <border>
      <left/>
      <right/>
      <top style="medium">
        <color rgb="FF0066FF"/>
      </top>
      <bottom style="medium">
        <color rgb="FF0066FF"/>
      </bottom>
      <diagonal/>
    </border>
    <border>
      <left/>
      <right style="medium">
        <color rgb="FF0066FF"/>
      </right>
      <top style="medium">
        <color rgb="FF0066FF"/>
      </top>
      <bottom style="medium">
        <color rgb="FF0066FF"/>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39"/>
      </left>
      <right style="medium">
        <color indexed="39"/>
      </right>
      <top style="medium">
        <color indexed="39"/>
      </top>
      <bottom style="medium">
        <color indexed="39"/>
      </bottom>
      <diagonal/>
    </border>
    <border>
      <left/>
      <right style="medium">
        <color indexed="64"/>
      </right>
      <top style="thin">
        <color indexed="64"/>
      </top>
      <bottom style="thin">
        <color theme="1"/>
      </bottom>
      <diagonal/>
    </border>
    <border>
      <left/>
      <right style="medium">
        <color indexed="64"/>
      </right>
      <top style="thin">
        <color theme="1"/>
      </top>
      <bottom style="thin">
        <color theme="1"/>
      </bottom>
      <diagonal/>
    </border>
    <border>
      <left/>
      <right style="medium">
        <color indexed="64"/>
      </right>
      <top style="thin">
        <color theme="1"/>
      </top>
      <bottom style="thin">
        <color indexed="64"/>
      </bottom>
      <diagonal/>
    </border>
    <border>
      <left/>
      <right style="medium">
        <color indexed="64"/>
      </right>
      <top/>
      <bottom style="medium">
        <color theme="1"/>
      </bottom>
      <diagonal/>
    </border>
    <border>
      <left/>
      <right style="thin">
        <color indexed="64"/>
      </right>
      <top style="medium">
        <color indexed="64"/>
      </top>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246">
    <xf numFmtId="0" fontId="0" fillId="0" borderId="0" xfId="0"/>
    <xf numFmtId="0" fontId="3" fillId="0" borderId="0" xfId="0" applyFont="1"/>
    <xf numFmtId="0" fontId="4" fillId="0" borderId="0" xfId="0" applyFont="1"/>
    <xf numFmtId="0" fontId="6" fillId="0" borderId="0" xfId="0" applyFont="1" applyAlignment="1">
      <alignment vertical="top"/>
    </xf>
    <xf numFmtId="0" fontId="7" fillId="0" borderId="0" xfId="0" applyFont="1" applyAlignment="1">
      <alignment horizontal="right"/>
    </xf>
    <xf numFmtId="0" fontId="1" fillId="0" borderId="0" xfId="0" applyFont="1"/>
    <xf numFmtId="0" fontId="8" fillId="0" borderId="0" xfId="0" applyFont="1"/>
    <xf numFmtId="0" fontId="9" fillId="0" borderId="0" xfId="0" applyFont="1"/>
    <xf numFmtId="0" fontId="10" fillId="0" borderId="0" xfId="0" applyFont="1"/>
    <xf numFmtId="0" fontId="8" fillId="0" borderId="0" xfId="0" applyFont="1" applyAlignment="1">
      <alignment vertical="top"/>
    </xf>
    <xf numFmtId="0" fontId="6" fillId="0" borderId="0" xfId="0" applyFont="1"/>
    <xf numFmtId="0" fontId="6" fillId="0" borderId="6" xfId="0" applyFont="1" applyBorder="1" applyAlignment="1">
      <alignment vertical="top"/>
    </xf>
    <xf numFmtId="0" fontId="6" fillId="0" borderId="7" xfId="0" applyFont="1" applyBorder="1" applyAlignment="1">
      <alignment vertical="top"/>
    </xf>
    <xf numFmtId="0" fontId="11" fillId="0" borderId="7" xfId="0" applyFont="1" applyBorder="1"/>
    <xf numFmtId="0" fontId="0" fillId="0" borderId="7" xfId="0" applyBorder="1"/>
    <xf numFmtId="0" fontId="6" fillId="0" borderId="7" xfId="0" applyFont="1" applyBorder="1" applyAlignment="1">
      <alignment horizontal="right"/>
    </xf>
    <xf numFmtId="0" fontId="6" fillId="0" borderId="7" xfId="0" applyFont="1" applyBorder="1" applyAlignment="1">
      <alignment horizontal="left"/>
    </xf>
    <xf numFmtId="0" fontId="0" fillId="0" borderId="8" xfId="0" applyBorder="1"/>
    <xf numFmtId="0" fontId="6" fillId="0" borderId="7" xfId="0" applyFont="1" applyBorder="1"/>
    <xf numFmtId="0" fontId="6" fillId="0" borderId="7" xfId="0" applyFont="1" applyBorder="1" applyAlignment="1">
      <alignment vertical="center"/>
    </xf>
    <xf numFmtId="0" fontId="6" fillId="0" borderId="0" xfId="0" applyFont="1" applyAlignment="1">
      <alignment horizontal="center"/>
    </xf>
    <xf numFmtId="0" fontId="6" fillId="0" borderId="0" xfId="0" applyFont="1" applyAlignment="1">
      <alignment horizontal="left"/>
    </xf>
    <xf numFmtId="0" fontId="11" fillId="0" borderId="0" xfId="0" applyFont="1"/>
    <xf numFmtId="44" fontId="14" fillId="0" borderId="22" xfId="2" applyFont="1" applyBorder="1" applyAlignment="1" applyProtection="1"/>
    <xf numFmtId="43" fontId="6" fillId="0" borderId="0" xfId="1" applyFont="1" applyBorder="1" applyProtection="1"/>
    <xf numFmtId="44" fontId="5" fillId="0" borderId="0" xfId="2" applyFont="1" applyBorder="1" applyProtection="1"/>
    <xf numFmtId="165" fontId="16" fillId="0" borderId="31" xfId="0" applyNumberFormat="1" applyFont="1" applyBorder="1" applyAlignment="1" applyProtection="1">
      <alignment horizontal="center"/>
      <protection locked="0"/>
    </xf>
    <xf numFmtId="0" fontId="12" fillId="0" borderId="0" xfId="0" applyFont="1"/>
    <xf numFmtId="0" fontId="6" fillId="0" borderId="0" xfId="0" applyFont="1" applyAlignment="1">
      <alignment horizontal="right"/>
    </xf>
    <xf numFmtId="0" fontId="2" fillId="0" borderId="0" xfId="0" applyFont="1"/>
    <xf numFmtId="0" fontId="17" fillId="0" borderId="0" xfId="0" applyFont="1" applyAlignment="1">
      <alignment vertical="top"/>
    </xf>
    <xf numFmtId="0" fontId="4" fillId="0" borderId="16" xfId="0" applyFont="1" applyBorder="1" applyAlignment="1">
      <alignment horizontal="right"/>
    </xf>
    <xf numFmtId="0" fontId="19" fillId="0" borderId="0" xfId="0" applyFont="1"/>
    <xf numFmtId="0" fontId="12" fillId="0" borderId="0" xfId="0" applyFont="1" applyAlignment="1">
      <alignment vertical="top"/>
    </xf>
    <xf numFmtId="0" fontId="15" fillId="0" borderId="0" xfId="0" applyFont="1" applyAlignment="1">
      <alignment horizontal="left"/>
    </xf>
    <xf numFmtId="6" fontId="15" fillId="0" borderId="0" xfId="0" applyNumberFormat="1" applyFont="1"/>
    <xf numFmtId="0" fontId="0" fillId="0" borderId="0" xfId="0" applyAlignment="1">
      <alignment horizontal="center"/>
    </xf>
    <xf numFmtId="8" fontId="0" fillId="0" borderId="0" xfId="0" applyNumberFormat="1"/>
    <xf numFmtId="0" fontId="0" fillId="0" borderId="0" xfId="0" quotePrefix="1" applyAlignment="1">
      <alignment horizontal="left"/>
    </xf>
    <xf numFmtId="6" fontId="0" fillId="0" borderId="0" xfId="0" applyNumberFormat="1"/>
    <xf numFmtId="0" fontId="20" fillId="0" borderId="0" xfId="0" applyFont="1" applyAlignment="1">
      <alignment horizontal="left"/>
    </xf>
    <xf numFmtId="6" fontId="2" fillId="0" borderId="0" xfId="0" applyNumberFormat="1" applyFont="1"/>
    <xf numFmtId="0" fontId="2" fillId="0" borderId="0" xfId="0" applyFont="1" applyAlignment="1">
      <alignment horizontal="center"/>
    </xf>
    <xf numFmtId="0" fontId="0" fillId="0" borderId="0" xfId="0" applyAlignment="1">
      <alignment horizontal="center" wrapText="1"/>
    </xf>
    <xf numFmtId="6" fontId="15" fillId="0" borderId="0" xfId="0" quotePrefix="1" applyNumberFormat="1" applyFont="1"/>
    <xf numFmtId="38" fontId="2" fillId="0" borderId="0" xfId="0" applyNumberFormat="1" applyFont="1" applyAlignment="1">
      <alignment horizontal="center"/>
    </xf>
    <xf numFmtId="6" fontId="2" fillId="0" borderId="48" xfId="0" applyNumberFormat="1" applyFont="1" applyBorder="1" applyAlignment="1">
      <alignment horizontal="center" wrapText="1"/>
    </xf>
    <xf numFmtId="8" fontId="2" fillId="0" borderId="16" xfId="0" applyNumberFormat="1" applyFont="1" applyBorder="1" applyAlignment="1">
      <alignment horizontal="center" wrapText="1"/>
    </xf>
    <xf numFmtId="6" fontId="2" fillId="0" borderId="16" xfId="0" applyNumberFormat="1" applyFont="1" applyBorder="1" applyAlignment="1">
      <alignment horizontal="center" wrapText="1"/>
    </xf>
    <xf numFmtId="6" fontId="0" fillId="0" borderId="7" xfId="0" applyNumberFormat="1" applyBorder="1"/>
    <xf numFmtId="0" fontId="0" fillId="0" borderId="7" xfId="0" applyBorder="1" applyAlignment="1">
      <alignment horizontal="center"/>
    </xf>
    <xf numFmtId="44" fontId="0" fillId="0" borderId="48" xfId="0" applyNumberFormat="1" applyBorder="1"/>
    <xf numFmtId="8" fontId="0" fillId="0" borderId="21" xfId="0" applyNumberFormat="1" applyBorder="1"/>
    <xf numFmtId="0" fontId="0" fillId="0" borderId="49" xfId="0" applyBorder="1" applyAlignment="1">
      <alignment horizontal="center" wrapText="1"/>
    </xf>
    <xf numFmtId="0" fontId="0" fillId="0" borderId="49" xfId="0" applyBorder="1" applyAlignment="1">
      <alignment horizontal="center"/>
    </xf>
    <xf numFmtId="0" fontId="0" fillId="0" borderId="45" xfId="0" applyBorder="1" applyAlignment="1">
      <alignment horizontal="center"/>
    </xf>
    <xf numFmtId="0" fontId="0" fillId="3" borderId="35" xfId="0" applyFill="1" applyBorder="1"/>
    <xf numFmtId="8" fontId="2" fillId="0" borderId="20" xfId="0" applyNumberFormat="1" applyFont="1" applyBorder="1" applyAlignment="1">
      <alignment horizontal="center" wrapText="1"/>
    </xf>
    <xf numFmtId="44" fontId="0" fillId="0" borderId="16" xfId="0" applyNumberFormat="1" applyBorder="1"/>
    <xf numFmtId="44" fontId="0" fillId="0" borderId="35" xfId="0" applyNumberFormat="1" applyBorder="1"/>
    <xf numFmtId="44" fontId="0" fillId="0" borderId="39" xfId="0" applyNumberFormat="1" applyBorder="1"/>
    <xf numFmtId="44" fontId="2" fillId="0" borderId="16" xfId="0" applyNumberFormat="1" applyFont="1" applyBorder="1"/>
    <xf numFmtId="0" fontId="4" fillId="0" borderId="16" xfId="0" applyFont="1" applyBorder="1" applyAlignment="1">
      <alignment horizontal="center" vertical="top" wrapText="1"/>
    </xf>
    <xf numFmtId="0" fontId="1" fillId="0" borderId="16" xfId="0" applyFont="1" applyBorder="1" applyAlignment="1">
      <alignment horizontal="center" vertical="top" wrapText="1"/>
    </xf>
    <xf numFmtId="0" fontId="0" fillId="0" borderId="0" xfId="0" applyAlignment="1">
      <alignment vertical="top"/>
    </xf>
    <xf numFmtId="0" fontId="2" fillId="0" borderId="0" xfId="0" applyFont="1" applyAlignment="1">
      <alignment vertical="top" wrapText="1"/>
    </xf>
    <xf numFmtId="164" fontId="2" fillId="0" borderId="0" xfId="0" applyNumberFormat="1" applyFont="1" applyAlignment="1">
      <alignment vertical="top"/>
    </xf>
    <xf numFmtId="0" fontId="2" fillId="0" borderId="0" xfId="0" applyFont="1" applyAlignment="1">
      <alignment vertical="top"/>
    </xf>
    <xf numFmtId="0" fontId="2" fillId="0" borderId="34" xfId="0" applyFont="1" applyBorder="1" applyAlignment="1">
      <alignment horizontal="center" vertical="top" wrapText="1"/>
    </xf>
    <xf numFmtId="14" fontId="2" fillId="0" borderId="6" xfId="0" applyNumberFormat="1" applyFont="1" applyBorder="1" applyAlignment="1">
      <alignment horizontal="center" vertical="top" wrapText="1"/>
    </xf>
    <xf numFmtId="0" fontId="2" fillId="0" borderId="16" xfId="0" applyFont="1" applyBorder="1" applyAlignment="1">
      <alignment horizontal="center" vertical="top" wrapText="1"/>
    </xf>
    <xf numFmtId="164" fontId="2" fillId="0" borderId="16" xfId="0" applyNumberFormat="1" applyFont="1" applyBorder="1" applyAlignment="1">
      <alignment horizontal="center" vertical="top" wrapText="1"/>
    </xf>
    <xf numFmtId="0" fontId="21" fillId="0" borderId="35" xfId="0" applyFont="1" applyBorder="1" applyAlignment="1">
      <alignment horizontal="center" vertical="top"/>
    </xf>
    <xf numFmtId="0" fontId="21" fillId="0" borderId="35" xfId="0" applyFont="1" applyBorder="1" applyAlignment="1">
      <alignment horizontal="center" vertical="top" wrapText="1"/>
    </xf>
    <xf numFmtId="0" fontId="2" fillId="0" borderId="35" xfId="0" applyFont="1" applyBorder="1" applyAlignment="1">
      <alignment horizontal="center" vertical="top"/>
    </xf>
    <xf numFmtId="0" fontId="2" fillId="0" borderId="2" xfId="0" applyFont="1" applyBorder="1" applyAlignment="1">
      <alignment vertical="top"/>
    </xf>
    <xf numFmtId="0" fontId="2" fillId="0" borderId="2" xfId="0" applyFont="1" applyBorder="1" applyAlignment="1">
      <alignment horizontal="center" vertical="top"/>
    </xf>
    <xf numFmtId="0" fontId="2" fillId="0" borderId="37" xfId="0" applyFont="1" applyBorder="1" applyAlignment="1">
      <alignment vertical="top"/>
    </xf>
    <xf numFmtId="0" fontId="2" fillId="0" borderId="2" xfId="0" applyFont="1" applyBorder="1"/>
    <xf numFmtId="0" fontId="2" fillId="0" borderId="3" xfId="0" applyFont="1" applyBorder="1"/>
    <xf numFmtId="0" fontId="2" fillId="0" borderId="5" xfId="0" applyFont="1" applyBorder="1"/>
    <xf numFmtId="0" fontId="2" fillId="0" borderId="2" xfId="0" applyFont="1" applyBorder="1" applyAlignment="1">
      <alignment horizontal="right"/>
    </xf>
    <xf numFmtId="0" fontId="2" fillId="0" borderId="1" xfId="0" applyFont="1" applyBorder="1" applyAlignment="1">
      <alignment horizontal="centerContinuous"/>
    </xf>
    <xf numFmtId="0" fontId="2" fillId="0" borderId="13" xfId="0" applyFont="1" applyBorder="1" applyAlignment="1">
      <alignment horizontal="center"/>
    </xf>
    <xf numFmtId="0" fontId="2" fillId="0" borderId="14" xfId="0" applyFont="1" applyBorder="1" applyAlignment="1">
      <alignment horizontal="center" vertical="top"/>
    </xf>
    <xf numFmtId="0" fontId="2" fillId="0" borderId="15" xfId="0" applyFont="1" applyBorder="1" applyAlignment="1">
      <alignment wrapText="1"/>
    </xf>
    <xf numFmtId="44" fontId="2" fillId="0" borderId="14" xfId="2" applyFont="1" applyBorder="1" applyAlignment="1" applyProtection="1">
      <alignment horizontal="right" vertical="center"/>
    </xf>
    <xf numFmtId="0" fontId="2" fillId="0" borderId="14" xfId="0" applyFont="1" applyBorder="1" applyAlignment="1">
      <alignment horizontal="center"/>
    </xf>
    <xf numFmtId="0" fontId="2" fillId="0" borderId="18" xfId="0" applyFont="1" applyBorder="1"/>
    <xf numFmtId="0" fontId="1" fillId="0" borderId="14" xfId="0" applyFont="1" applyBorder="1" applyAlignment="1">
      <alignment horizontal="left"/>
    </xf>
    <xf numFmtId="44" fontId="2" fillId="2" borderId="20" xfId="2" applyFont="1" applyFill="1" applyBorder="1" applyProtection="1"/>
    <xf numFmtId="44" fontId="2" fillId="0" borderId="24" xfId="2" applyFont="1" applyFill="1" applyBorder="1" applyAlignment="1" applyProtection="1">
      <alignment horizontal="right" vertical="center"/>
    </xf>
    <xf numFmtId="0" fontId="2" fillId="0" borderId="22" xfId="0" applyFont="1" applyBorder="1" applyAlignment="1">
      <alignment horizontal="center"/>
    </xf>
    <xf numFmtId="44" fontId="2" fillId="2" borderId="21" xfId="2" applyFont="1" applyFill="1" applyBorder="1" applyProtection="1"/>
    <xf numFmtId="44" fontId="2" fillId="0" borderId="23" xfId="2" applyFont="1" applyFill="1" applyBorder="1" applyProtection="1"/>
    <xf numFmtId="44" fontId="2" fillId="2" borderId="20" xfId="2" applyFont="1" applyFill="1" applyBorder="1" applyAlignment="1" applyProtection="1">
      <alignment horizontal="right" vertical="center"/>
    </xf>
    <xf numFmtId="0" fontId="2" fillId="0" borderId="6" xfId="0" applyFont="1" applyBorder="1" applyAlignment="1">
      <alignment horizontal="center"/>
    </xf>
    <xf numFmtId="0" fontId="1" fillId="0" borderId="25" xfId="0" applyFont="1" applyBorder="1" applyAlignment="1">
      <alignment horizontal="left"/>
    </xf>
    <xf numFmtId="0" fontId="2" fillId="0" borderId="26" xfId="0" applyFont="1" applyBorder="1"/>
    <xf numFmtId="44" fontId="2" fillId="0" borderId="27" xfId="2" applyFont="1" applyFill="1" applyBorder="1" applyAlignment="1" applyProtection="1">
      <alignment horizontal="right" vertical="center"/>
    </xf>
    <xf numFmtId="44" fontId="2" fillId="0" borderId="28" xfId="2" applyFont="1" applyFill="1" applyBorder="1" applyAlignment="1" applyProtection="1">
      <alignment horizontal="right" vertical="center"/>
    </xf>
    <xf numFmtId="44" fontId="2" fillId="2" borderId="29" xfId="2" applyFont="1" applyFill="1" applyBorder="1" applyAlignment="1" applyProtection="1">
      <alignment horizontal="right" vertical="center"/>
    </xf>
    <xf numFmtId="44" fontId="2" fillId="0" borderId="30" xfId="2" applyFont="1" applyFill="1" applyBorder="1" applyAlignment="1" applyProtection="1">
      <alignment horizontal="right" vertical="center"/>
    </xf>
    <xf numFmtId="0" fontId="2" fillId="0" borderId="40" xfId="0" applyFont="1" applyBorder="1" applyAlignment="1">
      <alignment horizontal="center"/>
    </xf>
    <xf numFmtId="0" fontId="2" fillId="0" borderId="47" xfId="0" applyFont="1" applyBorder="1" applyAlignment="1">
      <alignment horizontal="center"/>
    </xf>
    <xf numFmtId="0" fontId="2" fillId="0" borderId="43" xfId="0" applyFont="1" applyBorder="1"/>
    <xf numFmtId="0" fontId="2" fillId="3" borderId="41" xfId="0" applyFont="1" applyFill="1" applyBorder="1"/>
    <xf numFmtId="0" fontId="2" fillId="3" borderId="33" xfId="0" applyFont="1" applyFill="1" applyBorder="1"/>
    <xf numFmtId="0" fontId="2" fillId="3" borderId="42" xfId="0" applyFont="1" applyFill="1" applyBorder="1"/>
    <xf numFmtId="0" fontId="6" fillId="0" borderId="9" xfId="0" applyFont="1" applyBorder="1" applyAlignment="1">
      <alignment horizontal="center"/>
    </xf>
    <xf numFmtId="44" fontId="2" fillId="0" borderId="17" xfId="2" applyFont="1" applyBorder="1" applyAlignment="1" applyProtection="1">
      <alignment horizontal="right" vertical="center"/>
    </xf>
    <xf numFmtId="0" fontId="2" fillId="0" borderId="1" xfId="0" applyFont="1" applyBorder="1" applyAlignment="1">
      <alignment horizontal="center" vertical="top"/>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0" xfId="0" applyFont="1" applyAlignment="1">
      <alignment horizontal="left"/>
    </xf>
    <xf numFmtId="0" fontId="6" fillId="0" borderId="0" xfId="0" applyFont="1" applyAlignment="1" applyProtection="1">
      <alignment horizontal="center"/>
      <protection locked="0"/>
    </xf>
    <xf numFmtId="0" fontId="6" fillId="0" borderId="0" xfId="0" applyFont="1" applyAlignment="1" applyProtection="1">
      <alignment horizontal="left"/>
      <protection locked="0"/>
    </xf>
    <xf numFmtId="0" fontId="6" fillId="0" borderId="0" xfId="0" applyFont="1" applyProtection="1">
      <protection locked="0"/>
    </xf>
    <xf numFmtId="0" fontId="0" fillId="0" borderId="0" xfId="0" applyProtection="1">
      <protection locked="0"/>
    </xf>
    <xf numFmtId="0" fontId="0" fillId="0" borderId="7" xfId="0" applyBorder="1" applyProtection="1">
      <protection locked="0"/>
    </xf>
    <xf numFmtId="0" fontId="6" fillId="0" borderId="7" xfId="0" applyFont="1" applyBorder="1" applyProtection="1">
      <protection locked="0"/>
    </xf>
    <xf numFmtId="0" fontId="0" fillId="0" borderId="32" xfId="0" applyBorder="1" applyProtection="1">
      <protection locked="0"/>
    </xf>
    <xf numFmtId="8" fontId="0" fillId="0" borderId="50" xfId="0" applyNumberFormat="1" applyBorder="1" applyProtection="1">
      <protection locked="0"/>
    </xf>
    <xf numFmtId="44" fontId="2" fillId="0" borderId="16" xfId="0" applyNumberFormat="1" applyFont="1" applyBorder="1" applyProtection="1">
      <protection locked="0"/>
    </xf>
    <xf numFmtId="0" fontId="0" fillId="0" borderId="16" xfId="0" applyBorder="1" applyProtection="1">
      <protection locked="0"/>
    </xf>
    <xf numFmtId="0" fontId="1" fillId="0" borderId="1" xfId="0" applyFont="1" applyBorder="1" applyProtection="1">
      <protection locked="0"/>
    </xf>
    <xf numFmtId="0" fontId="2" fillId="0" borderId="4" xfId="0" applyFont="1" applyBorder="1" applyProtection="1">
      <protection locked="0"/>
    </xf>
    <xf numFmtId="44" fontId="2" fillId="0" borderId="27" xfId="2" applyFont="1" applyFill="1" applyBorder="1" applyAlignment="1" applyProtection="1">
      <alignment horizontal="right" vertical="center"/>
      <protection locked="0"/>
    </xf>
    <xf numFmtId="44" fontId="2" fillId="0" borderId="5" xfId="0" applyNumberFormat="1" applyFont="1" applyBorder="1" applyAlignment="1">
      <alignment vertical="top"/>
    </xf>
    <xf numFmtId="44" fontId="2" fillId="0" borderId="0" xfId="0" applyNumberFormat="1" applyFont="1" applyAlignment="1">
      <alignment horizontal="right" vertical="center"/>
    </xf>
    <xf numFmtId="0" fontId="3" fillId="0" borderId="0" xfId="0" applyFont="1" applyAlignment="1">
      <alignment horizontal="center"/>
    </xf>
    <xf numFmtId="0" fontId="2" fillId="0" borderId="0" xfId="0" applyFont="1" applyAlignment="1">
      <alignment wrapText="1"/>
    </xf>
    <xf numFmtId="0" fontId="0" fillId="0" borderId="0" xfId="0" applyAlignment="1">
      <alignment wrapText="1"/>
    </xf>
    <xf numFmtId="0" fontId="2" fillId="0" borderId="0" xfId="0" quotePrefix="1" applyFont="1" applyAlignment="1">
      <alignment wrapText="1"/>
    </xf>
    <xf numFmtId="0" fontId="3" fillId="0" borderId="0" xfId="0" applyFont="1" applyAlignment="1">
      <alignment vertical="top"/>
    </xf>
    <xf numFmtId="6" fontId="0" fillId="0" borderId="15" xfId="0" applyNumberFormat="1" applyBorder="1" applyAlignment="1">
      <alignment horizontal="center" wrapText="1"/>
    </xf>
    <xf numFmtId="0" fontId="1" fillId="0" borderId="0" xfId="0" applyFont="1" applyAlignment="1">
      <alignment wrapText="1"/>
    </xf>
    <xf numFmtId="44" fontId="0" fillId="0" borderId="15" xfId="0" applyNumberFormat="1" applyBorder="1"/>
    <xf numFmtId="0" fontId="0" fillId="3" borderId="39" xfId="0" applyFill="1" applyBorder="1"/>
    <xf numFmtId="8" fontId="2" fillId="0" borderId="19" xfId="0" applyNumberFormat="1" applyFont="1" applyBorder="1" applyAlignment="1">
      <alignment horizontal="center" wrapText="1"/>
    </xf>
    <xf numFmtId="8" fontId="0" fillId="0" borderId="4" xfId="0" applyNumberFormat="1" applyBorder="1"/>
    <xf numFmtId="0" fontId="0" fillId="3" borderId="25" xfId="0" applyFill="1" applyBorder="1"/>
    <xf numFmtId="6" fontId="1" fillId="0" borderId="0" xfId="0" applyNumberFormat="1" applyFont="1" applyAlignment="1">
      <alignment horizontal="right" vertical="center"/>
    </xf>
    <xf numFmtId="0" fontId="2" fillId="0" borderId="0" xfId="0" applyFont="1" applyAlignment="1">
      <alignment horizontal="left" vertical="top" wrapText="1"/>
    </xf>
    <xf numFmtId="0" fontId="22" fillId="0" borderId="0" xfId="0" applyFont="1" applyAlignment="1">
      <alignment horizontal="left" vertical="top" wrapText="1"/>
    </xf>
    <xf numFmtId="0" fontId="2" fillId="0" borderId="0" xfId="0" applyFont="1" applyAlignment="1">
      <alignment horizontal="center" vertical="top" wrapText="1"/>
    </xf>
    <xf numFmtId="0" fontId="2" fillId="0" borderId="2" xfId="0" applyFont="1" applyBorder="1" applyAlignment="1">
      <alignment horizontal="left" vertical="top" wrapText="1"/>
    </xf>
    <xf numFmtId="0" fontId="2" fillId="0" borderId="2" xfId="0" applyFont="1" applyBorder="1" applyAlignment="1">
      <alignment horizontal="center" vertical="top" wrapText="1"/>
    </xf>
    <xf numFmtId="49" fontId="2" fillId="0" borderId="2" xfId="0" applyNumberFormat="1" applyFont="1" applyBorder="1" applyAlignment="1">
      <alignment horizontal="center" vertical="top"/>
    </xf>
    <xf numFmtId="0" fontId="2" fillId="0" borderId="0" xfId="0" applyFont="1" applyAlignment="1">
      <alignment horizontal="center" vertical="top"/>
    </xf>
    <xf numFmtId="1" fontId="1" fillId="2" borderId="36" xfId="0" applyNumberFormat="1" applyFont="1" applyFill="1" applyBorder="1" applyAlignment="1">
      <alignment horizontal="center" vertical="top"/>
    </xf>
    <xf numFmtId="0" fontId="1" fillId="0" borderId="38" xfId="0" applyFont="1" applyBorder="1" applyAlignment="1">
      <alignment horizontal="center" vertical="top"/>
    </xf>
    <xf numFmtId="0" fontId="1" fillId="0" borderId="6" xfId="0" applyFont="1" applyBorder="1" applyAlignment="1">
      <alignment horizontal="center" vertical="center"/>
    </xf>
    <xf numFmtId="0" fontId="1" fillId="0" borderId="7" xfId="0" applyFont="1" applyBorder="1" applyAlignment="1">
      <alignment horizontal="center" vertical="top"/>
    </xf>
    <xf numFmtId="6" fontId="2" fillId="0" borderId="7" xfId="0" applyNumberFormat="1" applyFont="1" applyBorder="1" applyAlignment="1">
      <alignment horizontal="left" vertical="top" wrapText="1"/>
    </xf>
    <xf numFmtId="6" fontId="2" fillId="0" borderId="7" xfId="0" applyNumberFormat="1" applyFont="1" applyBorder="1" applyAlignment="1">
      <alignment horizontal="right" vertical="top" wrapText="1"/>
    </xf>
    <xf numFmtId="6" fontId="23" fillId="0" borderId="7" xfId="0" applyNumberFormat="1" applyFont="1" applyBorder="1" applyAlignment="1">
      <alignment horizontal="right" vertical="top"/>
    </xf>
    <xf numFmtId="6" fontId="2" fillId="0" borderId="7" xfId="0" applyNumberFormat="1" applyFont="1" applyBorder="1" applyAlignment="1">
      <alignment horizontal="right" vertical="top"/>
    </xf>
    <xf numFmtId="1" fontId="2" fillId="0" borderId="2" xfId="0" applyNumberFormat="1" applyFont="1" applyBorder="1" applyAlignment="1">
      <alignment horizontal="left" vertical="top" wrapText="1"/>
    </xf>
    <xf numFmtId="0" fontId="2" fillId="0" borderId="56" xfId="0" applyFont="1" applyBorder="1" applyAlignment="1">
      <alignment horizontal="center" vertical="center" wrapText="1"/>
    </xf>
    <xf numFmtId="0" fontId="1" fillId="0" borderId="38" xfId="0" applyFont="1" applyBorder="1" applyAlignment="1">
      <alignment horizontal="center" vertical="center"/>
    </xf>
    <xf numFmtId="166" fontId="2" fillId="2" borderId="16" xfId="0" applyNumberFormat="1" applyFont="1" applyFill="1" applyBorder="1" applyAlignment="1">
      <alignment horizontal="right" vertical="center"/>
    </xf>
    <xf numFmtId="44" fontId="2" fillId="0" borderId="48" xfId="0" applyNumberFormat="1" applyFont="1" applyBorder="1"/>
    <xf numFmtId="14" fontId="2" fillId="0" borderId="38" xfId="0" applyNumberFormat="1" applyFont="1" applyBorder="1" applyAlignment="1">
      <alignment horizontal="center" vertical="center" wrapText="1"/>
    </xf>
    <xf numFmtId="0" fontId="2" fillId="2" borderId="57" xfId="0" applyFont="1" applyFill="1" applyBorder="1"/>
    <xf numFmtId="6" fontId="1" fillId="0" borderId="16" xfId="0" applyNumberFormat="1" applyFont="1" applyBorder="1" applyAlignment="1">
      <alignment horizontal="right" vertical="center" wrapText="1"/>
    </xf>
    <xf numFmtId="44" fontId="2" fillId="0" borderId="16" xfId="0" applyNumberFormat="1" applyFont="1" applyBorder="1" applyAlignment="1">
      <alignment horizontal="right" vertical="center"/>
    </xf>
    <xf numFmtId="44" fontId="2" fillId="3" borderId="16" xfId="0" applyNumberFormat="1" applyFont="1" applyFill="1" applyBorder="1" applyAlignment="1">
      <alignment horizontal="right" vertical="center"/>
    </xf>
    <xf numFmtId="44" fontId="2" fillId="0" borderId="16" xfId="2" applyFont="1" applyBorder="1" applyAlignment="1" applyProtection="1">
      <alignment horizontal="center" wrapText="1"/>
    </xf>
    <xf numFmtId="6" fontId="1" fillId="0" borderId="16" xfId="0" applyNumberFormat="1" applyFont="1" applyBorder="1" applyAlignment="1">
      <alignment horizontal="right" vertical="center"/>
    </xf>
    <xf numFmtId="44" fontId="1" fillId="3" borderId="16" xfId="0" quotePrefix="1" applyNumberFormat="1" applyFont="1" applyFill="1" applyBorder="1" applyAlignment="1">
      <alignment horizontal="right" vertical="center"/>
    </xf>
    <xf numFmtId="44" fontId="1" fillId="0" borderId="16" xfId="0" quotePrefix="1" applyNumberFormat="1" applyFont="1" applyBorder="1" applyAlignment="1">
      <alignment horizontal="right" vertical="center"/>
    </xf>
    <xf numFmtId="44" fontId="1" fillId="3" borderId="16" xfId="0" applyNumberFormat="1" applyFont="1" applyFill="1" applyBorder="1" applyAlignment="1">
      <alignment horizontal="right" vertical="center"/>
    </xf>
    <xf numFmtId="44" fontId="1" fillId="2" borderId="16" xfId="2" applyFont="1" applyFill="1" applyBorder="1" applyAlignment="1" applyProtection="1">
      <alignment horizontal="center" wrapText="1"/>
    </xf>
    <xf numFmtId="44" fontId="1" fillId="0" borderId="16" xfId="0" applyNumberFormat="1" applyFont="1" applyBorder="1" applyAlignment="1">
      <alignment horizontal="right" vertical="center"/>
    </xf>
    <xf numFmtId="44" fontId="1" fillId="0" borderId="48" xfId="0" applyNumberFormat="1" applyFont="1" applyBorder="1"/>
    <xf numFmtId="6" fontId="2" fillId="0" borderId="35" xfId="0" applyNumberFormat="1" applyFont="1" applyBorder="1" applyAlignment="1">
      <alignment horizontal="right" vertical="center"/>
    </xf>
    <xf numFmtId="9" fontId="2" fillId="0" borderId="35" xfId="0" applyNumberFormat="1" applyFont="1" applyBorder="1" applyAlignment="1">
      <alignment horizontal="right" vertical="center"/>
    </xf>
    <xf numFmtId="9" fontId="2" fillId="3" borderId="35" xfId="0" applyNumberFormat="1" applyFont="1" applyFill="1" applyBorder="1" applyAlignment="1">
      <alignment horizontal="right" vertical="center"/>
    </xf>
    <xf numFmtId="9" fontId="2" fillId="3" borderId="35" xfId="0" applyNumberFormat="1" applyFont="1" applyFill="1" applyBorder="1" applyAlignment="1">
      <alignment horizontal="right"/>
    </xf>
    <xf numFmtId="9" fontId="2" fillId="0" borderId="39" xfId="0" applyNumberFormat="1" applyFont="1" applyBorder="1" applyAlignment="1">
      <alignment horizontal="right" vertical="center"/>
    </xf>
    <xf numFmtId="44" fontId="2" fillId="3" borderId="16" xfId="0" quotePrefix="1" applyNumberFormat="1" applyFont="1" applyFill="1" applyBorder="1" applyAlignment="1">
      <alignment horizontal="right" vertical="center"/>
    </xf>
    <xf numFmtId="44" fontId="2" fillId="0" borderId="16" xfId="0" quotePrefix="1" applyNumberFormat="1" applyFont="1" applyBorder="1" applyAlignment="1">
      <alignment horizontal="right" vertical="center"/>
    </xf>
    <xf numFmtId="44" fontId="2" fillId="2" borderId="16" xfId="2" applyFont="1" applyFill="1" applyBorder="1" applyAlignment="1" applyProtection="1">
      <alignment horizontal="center" wrapText="1"/>
    </xf>
    <xf numFmtId="0" fontId="15" fillId="0" borderId="41" xfId="0" applyFont="1" applyBorder="1" applyAlignment="1">
      <alignment vertical="top"/>
    </xf>
    <xf numFmtId="0" fontId="3" fillId="0" borderId="55" xfId="0" applyFont="1" applyBorder="1" applyAlignment="1">
      <alignment horizontal="right" vertical="top" wrapText="1"/>
    </xf>
    <xf numFmtId="44" fontId="15" fillId="0" borderId="55" xfId="0" applyNumberFormat="1" applyFont="1" applyBorder="1" applyAlignment="1">
      <alignment horizontal="left" vertical="top" wrapText="1"/>
    </xf>
    <xf numFmtId="44" fontId="15" fillId="4" borderId="55" xfId="0" applyNumberFormat="1" applyFont="1" applyFill="1" applyBorder="1" applyAlignment="1">
      <alignment vertical="top" wrapText="1"/>
    </xf>
    <xf numFmtId="164" fontId="15" fillId="3" borderId="55" xfId="0" applyNumberFormat="1" applyFont="1" applyFill="1" applyBorder="1" applyAlignment="1">
      <alignment vertical="top"/>
    </xf>
    <xf numFmtId="44" fontId="15" fillId="0" borderId="55" xfId="0" applyNumberFormat="1" applyFont="1" applyBorder="1" applyAlignment="1">
      <alignment vertical="top"/>
    </xf>
    <xf numFmtId="44" fontId="15" fillId="0" borderId="43" xfId="0" applyNumberFormat="1" applyFont="1" applyBorder="1" applyAlignment="1">
      <alignment horizontal="left" vertical="top" wrapText="1"/>
    </xf>
    <xf numFmtId="0" fontId="15" fillId="0" borderId="0" xfId="0" applyFont="1" applyAlignment="1">
      <alignment vertical="top"/>
    </xf>
    <xf numFmtId="44" fontId="2" fillId="0" borderId="59" xfId="0" applyNumberFormat="1" applyFont="1" applyBorder="1" applyAlignment="1">
      <alignment vertical="top"/>
    </xf>
    <xf numFmtId="44" fontId="2" fillId="0" borderId="60" xfId="0" applyNumberFormat="1" applyFont="1" applyBorder="1" applyAlignment="1">
      <alignment vertical="top"/>
    </xf>
    <xf numFmtId="44" fontId="2" fillId="0" borderId="61" xfId="0" applyNumberFormat="1" applyFont="1" applyBorder="1" applyAlignment="1">
      <alignment vertical="top"/>
    </xf>
    <xf numFmtId="44" fontId="2" fillId="0" borderId="62" xfId="0" applyNumberFormat="1" applyFont="1" applyBorder="1" applyAlignment="1">
      <alignment vertical="top"/>
    </xf>
    <xf numFmtId="44" fontId="2" fillId="2" borderId="54" xfId="0" applyNumberFormat="1" applyFont="1" applyFill="1" applyBorder="1" applyAlignment="1">
      <alignment horizontal="right" vertical="center"/>
    </xf>
    <xf numFmtId="44" fontId="2" fillId="0" borderId="54" xfId="0" applyNumberFormat="1" applyFont="1" applyBorder="1" applyAlignment="1">
      <alignment horizontal="right" vertical="center"/>
    </xf>
    <xf numFmtId="0" fontId="2" fillId="2" borderId="54" xfId="0" applyFont="1" applyFill="1" applyBorder="1"/>
    <xf numFmtId="49" fontId="2" fillId="0" borderId="58" xfId="0" applyNumberFormat="1" applyFont="1" applyBorder="1" applyAlignment="1" applyProtection="1">
      <alignment horizontal="left" vertical="top" wrapText="1"/>
      <protection locked="0"/>
    </xf>
    <xf numFmtId="44" fontId="2" fillId="0" borderId="58" xfId="0" applyNumberFormat="1" applyFont="1" applyBorder="1" applyAlignment="1" applyProtection="1">
      <alignment horizontal="right" vertical="top"/>
      <protection locked="0"/>
    </xf>
    <xf numFmtId="1" fontId="1" fillId="0" borderId="44" xfId="0" applyNumberFormat="1" applyFont="1" applyBorder="1" applyAlignment="1">
      <alignment horizontal="left" vertical="top" wrapText="1"/>
    </xf>
    <xf numFmtId="0" fontId="2" fillId="0" borderId="63" xfId="0" applyFont="1" applyBorder="1" applyAlignment="1">
      <alignment vertical="top"/>
    </xf>
    <xf numFmtId="6" fontId="2" fillId="0" borderId="58" xfId="0" applyNumberFormat="1" applyFont="1" applyBorder="1" applyAlignment="1" applyProtection="1">
      <alignment horizontal="left" vertical="top" wrapText="1"/>
      <protection locked="0"/>
    </xf>
    <xf numFmtId="0" fontId="1" fillId="0" borderId="0" xfId="0" applyFont="1" applyAlignment="1">
      <alignment horizontal="center" vertical="center"/>
    </xf>
    <xf numFmtId="6" fontId="2" fillId="0" borderId="0" xfId="0" applyNumberFormat="1" applyFont="1" applyAlignment="1">
      <alignment horizontal="right" vertical="center"/>
    </xf>
    <xf numFmtId="9" fontId="2" fillId="0" borderId="0" xfId="0" applyNumberFormat="1" applyFont="1" applyAlignment="1">
      <alignment horizontal="right" vertical="center"/>
    </xf>
    <xf numFmtId="9" fontId="2" fillId="3" borderId="0" xfId="0" applyNumberFormat="1" applyFont="1" applyFill="1" applyAlignment="1">
      <alignment horizontal="right" vertical="center"/>
    </xf>
    <xf numFmtId="9" fontId="2" fillId="3" borderId="0" xfId="0" applyNumberFormat="1" applyFont="1" applyFill="1" applyAlignment="1">
      <alignment horizontal="right"/>
    </xf>
    <xf numFmtId="44" fontId="2" fillId="0" borderId="0" xfId="0" applyNumberFormat="1" applyFont="1" applyAlignment="1">
      <alignment vertical="top"/>
    </xf>
    <xf numFmtId="0" fontId="2" fillId="0" borderId="38" xfId="0" applyFont="1" applyBorder="1" applyAlignment="1">
      <alignment horizontal="right"/>
    </xf>
    <xf numFmtId="0" fontId="5" fillId="0" borderId="0" xfId="0" applyFont="1" applyAlignment="1">
      <alignment horizontal="right" wrapText="1"/>
    </xf>
    <xf numFmtId="0" fontId="13" fillId="0" borderId="0" xfId="0" applyFont="1" applyAlignment="1">
      <alignment horizontal="right" wrapText="1"/>
    </xf>
    <xf numFmtId="0" fontId="18" fillId="0" borderId="0" xfId="0" applyFont="1" applyAlignment="1">
      <alignment horizontal="center"/>
    </xf>
    <xf numFmtId="0" fontId="2" fillId="0" borderId="34" xfId="0" applyFont="1" applyBorder="1" applyAlignment="1">
      <alignment horizontal="right" wrapText="1"/>
    </xf>
    <xf numFmtId="0" fontId="2" fillId="0" borderId="2" xfId="0" applyFont="1" applyBorder="1" applyAlignment="1">
      <alignment horizontal="right" wrapText="1"/>
    </xf>
    <xf numFmtId="0" fontId="2" fillId="0" borderId="34" xfId="0" applyFont="1" applyBorder="1" applyAlignment="1">
      <alignment horizontal="center" vertical="top"/>
    </xf>
    <xf numFmtId="0" fontId="2" fillId="0" borderId="3" xfId="0" applyFont="1" applyBorder="1" applyAlignment="1">
      <alignment horizontal="center" vertical="top"/>
    </xf>
    <xf numFmtId="0" fontId="2" fillId="0" borderId="6" xfId="0" applyFont="1" applyBorder="1" applyAlignment="1">
      <alignment horizontal="center" vertical="top" wrapText="1"/>
    </xf>
    <xf numFmtId="0" fontId="2" fillId="0" borderId="8" xfId="0" applyFont="1" applyBorder="1" applyAlignment="1">
      <alignment horizontal="center" vertical="top" wrapText="1"/>
    </xf>
    <xf numFmtId="1" fontId="2" fillId="0" borderId="6" xfId="0" applyNumberFormat="1" applyFont="1" applyBorder="1" applyAlignment="1">
      <alignment horizontal="center" vertical="top" wrapText="1"/>
    </xf>
    <xf numFmtId="1" fontId="2" fillId="0" borderId="8" xfId="0" applyNumberFormat="1" applyFont="1" applyBorder="1" applyAlignment="1">
      <alignment horizontal="center" vertical="top" wrapText="1"/>
    </xf>
    <xf numFmtId="1" fontId="1" fillId="0" borderId="44" xfId="0" applyNumberFormat="1" applyFont="1" applyBorder="1" applyAlignment="1">
      <alignment horizontal="left" vertical="top" wrapText="1"/>
    </xf>
    <xf numFmtId="1" fontId="1" fillId="0" borderId="2" xfId="0" applyNumberFormat="1"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top" wrapText="1"/>
    </xf>
    <xf numFmtId="0" fontId="2" fillId="0" borderId="45" xfId="0" applyFont="1" applyBorder="1" applyAlignment="1">
      <alignment horizontal="left" vertical="top" wrapText="1"/>
    </xf>
    <xf numFmtId="0" fontId="2" fillId="0" borderId="46" xfId="0" applyFont="1" applyBorder="1" applyAlignment="1">
      <alignment horizontal="left" vertical="top" wrapText="1"/>
    </xf>
    <xf numFmtId="0" fontId="0" fillId="0" borderId="9" xfId="0" applyBorder="1" applyAlignment="1">
      <alignment horizontal="center"/>
    </xf>
    <xf numFmtId="0" fontId="0" fillId="0" borderId="1" xfId="0" applyBorder="1" applyAlignment="1">
      <alignment horizontal="center"/>
    </xf>
    <xf numFmtId="0" fontId="0" fillId="0" borderId="37" xfId="0" applyBorder="1" applyAlignment="1">
      <alignment horizontal="center"/>
    </xf>
    <xf numFmtId="6" fontId="15" fillId="0" borderId="0" xfId="0" applyNumberFormat="1" applyFont="1" applyAlignment="1">
      <alignment horizontal="right"/>
    </xf>
    <xf numFmtId="49" fontId="15" fillId="0" borderId="51" xfId="0" applyNumberFormat="1" applyFont="1" applyBorder="1" applyAlignment="1" applyProtection="1">
      <alignment horizontal="left"/>
      <protection locked="0"/>
    </xf>
    <xf numFmtId="49" fontId="15" fillId="0" borderId="52" xfId="0" applyNumberFormat="1" applyFont="1" applyBorder="1" applyAlignment="1" applyProtection="1">
      <alignment horizontal="left"/>
      <protection locked="0"/>
    </xf>
    <xf numFmtId="49" fontId="15" fillId="0" borderId="53" xfId="0" applyNumberFormat="1" applyFont="1" applyBorder="1" applyAlignment="1" applyProtection="1">
      <alignment horizontal="left"/>
      <protection locked="0"/>
    </xf>
    <xf numFmtId="0" fontId="0" fillId="0" borderId="63" xfId="0" applyBorder="1"/>
    <xf numFmtId="0" fontId="1" fillId="0" borderId="18" xfId="0" applyFont="1" applyBorder="1" applyAlignment="1" applyProtection="1">
      <alignment horizontal="left"/>
      <protection locked="0"/>
    </xf>
    <xf numFmtId="0" fontId="0" fillId="0" borderId="19" xfId="0" applyBorder="1" applyAlignment="1" applyProtection="1">
      <alignment wrapText="1"/>
      <protection locked="0"/>
    </xf>
    <xf numFmtId="0" fontId="0" fillId="0" borderId="16" xfId="0" applyBorder="1" applyAlignment="1" applyProtection="1">
      <alignment wrapText="1"/>
      <protection locked="0"/>
    </xf>
    <xf numFmtId="0" fontId="0" fillId="0" borderId="15" xfId="0" applyBorder="1" applyAlignment="1" applyProtection="1">
      <alignment wrapText="1"/>
      <protection locked="0"/>
    </xf>
    <xf numFmtId="0" fontId="0" fillId="0" borderId="16" xfId="0" applyBorder="1" applyAlignment="1">
      <alignment wrapText="1"/>
    </xf>
    <xf numFmtId="0" fontId="1" fillId="0" borderId="1" xfId="0" applyFont="1" applyBorder="1" applyAlignment="1" applyProtection="1">
      <protection locked="0"/>
    </xf>
    <xf numFmtId="0" fontId="2" fillId="0" borderId="0" xfId="0" applyFont="1" applyBorder="1"/>
    <xf numFmtId="0" fontId="2" fillId="0" borderId="0" xfId="0" applyFont="1" applyBorder="1"/>
    <xf numFmtId="0" fontId="2" fillId="0" borderId="0" xfId="0" applyFont="1" applyBorder="1" applyAlignment="1">
      <alignment horizontal="right"/>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V34"/>
  <sheetViews>
    <sheetView zoomScale="90" zoomScaleNormal="90" workbookViewId="0">
      <selection activeCell="E23" sqref="E23"/>
    </sheetView>
  </sheetViews>
  <sheetFormatPr defaultColWidth="9.140625" defaultRowHeight="12.75" x14ac:dyDescent="0.2"/>
  <cols>
    <col min="1" max="1" width="6" customWidth="1"/>
    <col min="2" max="2" width="9.140625" customWidth="1"/>
    <col min="3" max="3" width="34.140625" customWidth="1"/>
    <col min="4" max="5" width="24.7109375" customWidth="1"/>
    <col min="6" max="6" width="25.7109375" customWidth="1"/>
    <col min="7" max="7" width="28.140625" customWidth="1"/>
    <col min="8" max="8" width="17.28515625" customWidth="1"/>
    <col min="9" max="9" width="23.140625" customWidth="1"/>
  </cols>
  <sheetData>
    <row r="1" spans="1:10" ht="27" customHeight="1" x14ac:dyDescent="0.25">
      <c r="B1" s="1"/>
      <c r="C1" s="30"/>
      <c r="F1" s="212" t="s">
        <v>105</v>
      </c>
      <c r="G1" s="213"/>
    </row>
    <row r="2" spans="1:10" ht="15" customHeight="1" x14ac:dyDescent="0.3">
      <c r="A2" s="214" t="s">
        <v>33</v>
      </c>
      <c r="B2" s="214"/>
      <c r="C2" s="214"/>
      <c r="D2" s="214"/>
      <c r="E2" s="214"/>
      <c r="F2" s="214"/>
      <c r="G2" s="214"/>
      <c r="I2" s="4"/>
    </row>
    <row r="3" spans="1:10" ht="15" customHeight="1" x14ac:dyDescent="0.2">
      <c r="A3" s="2" t="s">
        <v>0</v>
      </c>
      <c r="B3" s="5"/>
    </row>
    <row r="4" spans="1:10" ht="9" customHeight="1" x14ac:dyDescent="0.2">
      <c r="B4" s="5"/>
      <c r="D4" s="3"/>
    </row>
    <row r="5" spans="1:10" ht="9.9499999999999993" customHeight="1" x14ac:dyDescent="0.2">
      <c r="A5" s="6" t="s">
        <v>42</v>
      </c>
      <c r="B5" s="32"/>
      <c r="C5" s="27"/>
      <c r="D5" s="33"/>
      <c r="E5" s="6" t="s">
        <v>40</v>
      </c>
      <c r="F5" s="8"/>
      <c r="G5" s="8"/>
      <c r="H5" s="8"/>
      <c r="I5" s="8"/>
      <c r="J5" s="8"/>
    </row>
    <row r="6" spans="1:10" ht="9.9499999999999993" customHeight="1" x14ac:dyDescent="0.2">
      <c r="A6" s="6" t="s">
        <v>2</v>
      </c>
      <c r="B6" s="32"/>
      <c r="C6" s="27"/>
      <c r="D6" s="33"/>
      <c r="E6" s="6" t="s">
        <v>1</v>
      </c>
    </row>
    <row r="7" spans="1:10" ht="9.9499999999999993" customHeight="1" x14ac:dyDescent="0.2">
      <c r="A7" s="6" t="s">
        <v>3</v>
      </c>
      <c r="B7" s="32"/>
      <c r="C7" s="27"/>
      <c r="D7" s="33"/>
      <c r="E7" s="9" t="s">
        <v>29</v>
      </c>
    </row>
    <row r="8" spans="1:10" ht="9.9499999999999993" customHeight="1" x14ac:dyDescent="0.2">
      <c r="A8" s="6" t="s">
        <v>28</v>
      </c>
      <c r="B8" s="32"/>
      <c r="C8" s="27"/>
      <c r="D8" s="33"/>
      <c r="E8" s="9" t="s">
        <v>30</v>
      </c>
    </row>
    <row r="9" spans="1:10" ht="9.9499999999999993" customHeight="1" x14ac:dyDescent="0.2">
      <c r="A9" s="6" t="s">
        <v>5</v>
      </c>
      <c r="B9" s="32"/>
      <c r="C9" s="27"/>
      <c r="D9" s="33"/>
      <c r="E9" s="9" t="s">
        <v>4</v>
      </c>
    </row>
    <row r="10" spans="1:10" ht="9.9499999999999993" customHeight="1" x14ac:dyDescent="0.2">
      <c r="A10" s="6" t="s">
        <v>38</v>
      </c>
      <c r="B10" s="32"/>
      <c r="C10" s="27"/>
      <c r="D10" s="33"/>
      <c r="E10" s="9" t="s">
        <v>6</v>
      </c>
    </row>
    <row r="11" spans="1:10" ht="12" customHeight="1" x14ac:dyDescent="0.2">
      <c r="A11" s="27" t="s">
        <v>39</v>
      </c>
      <c r="B11" s="32"/>
      <c r="C11" s="27"/>
      <c r="D11" s="33"/>
      <c r="E11" s="27"/>
    </row>
    <row r="12" spans="1:10" ht="12" customHeight="1" x14ac:dyDescent="0.2">
      <c r="A12" s="8"/>
      <c r="B12" s="7"/>
      <c r="D12" s="3"/>
    </row>
    <row r="13" spans="1:10" ht="12" customHeight="1" thickBot="1" x14ac:dyDescent="0.25">
      <c r="A13" s="10"/>
    </row>
    <row r="14" spans="1:10" s="29" customFormat="1" ht="24" customHeight="1" x14ac:dyDescent="0.2">
      <c r="A14" s="215" t="s">
        <v>62</v>
      </c>
      <c r="B14" s="216"/>
      <c r="C14" s="126"/>
      <c r="D14" s="78"/>
      <c r="E14" s="81" t="s">
        <v>31</v>
      </c>
      <c r="F14" s="242"/>
      <c r="G14" s="79"/>
      <c r="H14" s="67"/>
    </row>
    <row r="15" spans="1:10" s="29" customFormat="1" ht="20.25" customHeight="1" x14ac:dyDescent="0.2">
      <c r="A15" s="211" t="s">
        <v>41</v>
      </c>
      <c r="B15" s="243"/>
      <c r="C15" s="127"/>
      <c r="D15" s="244"/>
      <c r="E15" s="245" t="s">
        <v>7</v>
      </c>
      <c r="F15" s="237"/>
      <c r="G15" s="80"/>
      <c r="H15" s="67"/>
    </row>
    <row r="16" spans="1:10" ht="14.1" customHeight="1" thickBot="1" x14ac:dyDescent="0.25">
      <c r="A16" s="11"/>
      <c r="B16" s="12"/>
      <c r="C16" s="13"/>
      <c r="D16" s="14"/>
      <c r="E16" s="15"/>
      <c r="F16" s="16"/>
      <c r="G16" s="17"/>
      <c r="H16" s="3"/>
    </row>
    <row r="17" spans="1:22" ht="7.9" customHeight="1" thickBot="1" x14ac:dyDescent="0.25">
      <c r="A17" s="14"/>
      <c r="B17" s="14"/>
      <c r="C17" s="14"/>
      <c r="D17" s="18"/>
      <c r="E17" s="15"/>
      <c r="F17" s="19"/>
      <c r="G17" s="19"/>
    </row>
    <row r="18" spans="1:22" ht="46.5" customHeight="1" x14ac:dyDescent="0.2">
      <c r="A18" s="109" t="s">
        <v>8</v>
      </c>
      <c r="B18" s="82"/>
      <c r="C18" s="111" t="s">
        <v>9</v>
      </c>
      <c r="D18" s="112" t="s">
        <v>108</v>
      </c>
      <c r="E18" s="112" t="s">
        <v>109</v>
      </c>
      <c r="F18" s="113" t="s">
        <v>104</v>
      </c>
      <c r="G18" s="114" t="s">
        <v>110</v>
      </c>
      <c r="H18" s="20"/>
      <c r="I18" s="20"/>
      <c r="J18" s="10"/>
      <c r="K18" s="10"/>
      <c r="L18" s="10"/>
      <c r="M18" s="10"/>
      <c r="N18" s="10"/>
      <c r="O18" s="10"/>
      <c r="P18" s="10"/>
      <c r="Q18" s="10"/>
      <c r="R18" s="10"/>
      <c r="S18" s="10"/>
      <c r="T18" s="10"/>
      <c r="U18" s="10"/>
      <c r="V18" s="10"/>
    </row>
    <row r="19" spans="1:22" ht="25.15" customHeight="1" x14ac:dyDescent="0.2">
      <c r="A19" s="83">
        <v>1</v>
      </c>
      <c r="B19" s="84">
        <v>1408</v>
      </c>
      <c r="C19" s="85" t="s">
        <v>43</v>
      </c>
      <c r="D19" s="86">
        <f>'CN Budget Part II'!D21</f>
        <v>0</v>
      </c>
      <c r="E19" s="86">
        <f>'CN Budget Part II'!F20</f>
        <v>0</v>
      </c>
      <c r="F19" s="86">
        <f>'CN Budget Part II'!G19</f>
        <v>0</v>
      </c>
      <c r="G19" s="110">
        <f>E19+F19</f>
        <v>0</v>
      </c>
      <c r="H19" s="10"/>
      <c r="K19" s="10"/>
      <c r="L19" s="10"/>
      <c r="M19" s="10"/>
      <c r="N19" s="10"/>
      <c r="O19" s="10"/>
      <c r="P19" s="10"/>
      <c r="Q19" s="10"/>
      <c r="R19" s="10"/>
      <c r="S19" s="10"/>
      <c r="T19" s="10"/>
      <c r="U19" s="10"/>
      <c r="V19" s="10"/>
    </row>
    <row r="20" spans="1:22" ht="25.15" customHeight="1" x14ac:dyDescent="0.2">
      <c r="A20" s="83">
        <v>2</v>
      </c>
      <c r="B20" s="87">
        <v>1410</v>
      </c>
      <c r="C20" s="88" t="s">
        <v>10</v>
      </c>
      <c r="D20" s="86">
        <f>'CN Budget Part II'!D36</f>
        <v>0</v>
      </c>
      <c r="E20" s="86">
        <f>'CN Budget Part II'!F35</f>
        <v>0</v>
      </c>
      <c r="F20" s="86">
        <f>'CN Budget Part II'!G34</f>
        <v>0</v>
      </c>
      <c r="G20" s="110">
        <f>E20+F20</f>
        <v>0</v>
      </c>
      <c r="H20" s="10"/>
      <c r="K20" s="10"/>
      <c r="L20" s="10"/>
      <c r="M20" s="10"/>
      <c r="N20" s="10"/>
      <c r="O20" s="10"/>
      <c r="P20" s="10"/>
      <c r="Q20" s="10"/>
      <c r="R20" s="10"/>
      <c r="S20" s="10"/>
      <c r="T20" s="10"/>
      <c r="U20" s="10"/>
      <c r="V20" s="10"/>
    </row>
    <row r="21" spans="1:22" ht="25.15" customHeight="1" x14ac:dyDescent="0.2">
      <c r="A21" s="83">
        <v>3</v>
      </c>
      <c r="B21" s="87">
        <v>1430</v>
      </c>
      <c r="C21" s="88" t="s">
        <v>11</v>
      </c>
      <c r="D21" s="86">
        <f>'CN Budget Part II'!D58</f>
        <v>0</v>
      </c>
      <c r="E21" s="86">
        <f>'CN Budget Part II'!F57</f>
        <v>0</v>
      </c>
      <c r="F21" s="86">
        <f>'CN Budget Part II'!G56</f>
        <v>0</v>
      </c>
      <c r="G21" s="110">
        <f>E21+F21</f>
        <v>0</v>
      </c>
      <c r="H21" s="10"/>
      <c r="K21" s="10"/>
      <c r="L21" s="10"/>
      <c r="M21" s="10"/>
      <c r="N21" s="10"/>
      <c r="O21" s="10"/>
      <c r="P21" s="10"/>
      <c r="Q21" s="10"/>
      <c r="R21" s="10"/>
      <c r="S21" s="10"/>
      <c r="T21" s="10"/>
      <c r="U21" s="10"/>
      <c r="V21" s="10"/>
    </row>
    <row r="22" spans="1:22" ht="25.15" customHeight="1" x14ac:dyDescent="0.2">
      <c r="A22" s="83">
        <v>4</v>
      </c>
      <c r="B22" s="89" t="s">
        <v>69</v>
      </c>
      <c r="C22" s="88"/>
      <c r="D22" s="90"/>
      <c r="E22" s="86">
        <f>SUM(E19:E21)</f>
        <v>0</v>
      </c>
      <c r="F22" s="86">
        <f>SUM(F19:F21)</f>
        <v>0</v>
      </c>
      <c r="G22" s="110">
        <f>SUM(G19:G21)</f>
        <v>0</v>
      </c>
      <c r="H22" s="10"/>
      <c r="K22" s="10"/>
      <c r="L22" s="10"/>
      <c r="M22" s="10"/>
      <c r="N22" s="10"/>
      <c r="O22" s="10"/>
      <c r="P22" s="10"/>
      <c r="Q22" s="10"/>
      <c r="R22" s="10"/>
      <c r="S22" s="10"/>
      <c r="T22" s="10"/>
      <c r="U22" s="10"/>
      <c r="V22" s="10"/>
    </row>
    <row r="23" spans="1:22" ht="25.15" customHeight="1" thickBot="1" x14ac:dyDescent="0.25">
      <c r="A23" s="83">
        <v>5</v>
      </c>
      <c r="B23" s="92" t="s">
        <v>12</v>
      </c>
      <c r="C23" s="29" t="s">
        <v>13</v>
      </c>
      <c r="D23" s="93"/>
      <c r="E23" s="94">
        <f>D24-E22</f>
        <v>0</v>
      </c>
      <c r="F23" s="95"/>
      <c r="G23" s="91">
        <f>D24-G22</f>
        <v>0</v>
      </c>
      <c r="H23" s="10"/>
      <c r="K23" s="10"/>
      <c r="L23" s="10"/>
      <c r="M23" s="10"/>
      <c r="N23" s="10"/>
      <c r="O23" s="10"/>
      <c r="P23" s="10"/>
      <c r="Q23" s="10"/>
      <c r="R23" s="10"/>
      <c r="S23" s="10"/>
      <c r="T23" s="10"/>
      <c r="U23" s="10"/>
      <c r="V23" s="10"/>
    </row>
    <row r="24" spans="1:22" ht="25.15" customHeight="1" thickTop="1" thickBot="1" x14ac:dyDescent="0.25">
      <c r="A24" s="96">
        <v>6</v>
      </c>
      <c r="B24" s="97" t="s">
        <v>106</v>
      </c>
      <c r="C24" s="98"/>
      <c r="D24" s="99">
        <f>SUM(D19:D21)</f>
        <v>0</v>
      </c>
      <c r="E24" s="100">
        <f>E22+E23</f>
        <v>0</v>
      </c>
      <c r="F24" s="101"/>
      <c r="G24" s="102">
        <f>D24</f>
        <v>0</v>
      </c>
      <c r="H24" s="10"/>
      <c r="K24" s="10"/>
      <c r="L24" s="10"/>
      <c r="M24" s="10"/>
      <c r="N24" s="10"/>
      <c r="O24" s="10"/>
      <c r="P24" s="10"/>
      <c r="Q24" s="10"/>
      <c r="R24" s="10"/>
      <c r="S24" s="10"/>
      <c r="T24" s="10"/>
      <c r="U24" s="10"/>
      <c r="V24" s="10"/>
    </row>
    <row r="25" spans="1:22" ht="25.15" customHeight="1" thickBot="1" x14ac:dyDescent="0.25">
      <c r="A25" s="103">
        <v>7</v>
      </c>
      <c r="B25" s="104" t="s">
        <v>68</v>
      </c>
      <c r="C25" s="105" t="s">
        <v>107</v>
      </c>
      <c r="D25" s="128">
        <f>'NonCN Funds Part III'!B33</f>
        <v>0</v>
      </c>
      <c r="E25" s="106"/>
      <c r="F25" s="107"/>
      <c r="G25" s="108"/>
      <c r="H25" s="10"/>
      <c r="I25" s="10"/>
      <c r="J25" s="10"/>
      <c r="K25" s="10"/>
      <c r="L25" s="10"/>
      <c r="M25" s="10"/>
      <c r="N25" s="10"/>
      <c r="O25" s="10"/>
      <c r="P25" s="10"/>
      <c r="Q25" s="10"/>
      <c r="R25" s="10"/>
      <c r="S25" s="10"/>
      <c r="T25" s="10"/>
      <c r="U25" s="10"/>
      <c r="V25" s="10"/>
    </row>
    <row r="26" spans="1:22" ht="16.5" customHeight="1" x14ac:dyDescent="0.2">
      <c r="A26" s="22" t="s">
        <v>32</v>
      </c>
      <c r="B26" s="21"/>
      <c r="C26" s="10"/>
      <c r="D26" s="236"/>
      <c r="E26" s="22" t="s">
        <v>14</v>
      </c>
      <c r="F26" s="10"/>
      <c r="G26" s="24"/>
      <c r="H26" s="24"/>
      <c r="I26" s="24"/>
      <c r="J26" s="10"/>
      <c r="K26" s="10"/>
      <c r="L26" s="10"/>
      <c r="M26" s="10"/>
      <c r="N26" s="10"/>
      <c r="O26" s="10"/>
      <c r="P26" s="10"/>
      <c r="Q26" s="10"/>
      <c r="R26" s="10"/>
      <c r="S26" s="10"/>
      <c r="T26" s="10"/>
      <c r="U26" s="10"/>
      <c r="V26" s="10"/>
    </row>
    <row r="27" spans="1:22" ht="11.25" customHeight="1" x14ac:dyDescent="0.2">
      <c r="A27" s="116"/>
      <c r="B27" s="117"/>
      <c r="C27" s="118"/>
      <c r="D27" s="119"/>
      <c r="E27" s="23"/>
      <c r="F27" s="10"/>
      <c r="G27" s="25"/>
      <c r="H27" s="24"/>
      <c r="I27" s="25"/>
      <c r="J27" s="10"/>
      <c r="K27" s="10"/>
      <c r="L27" s="10"/>
      <c r="M27" s="10"/>
      <c r="N27" s="10"/>
      <c r="O27" s="10"/>
      <c r="P27" s="10"/>
      <c r="Q27" s="10"/>
      <c r="R27" s="10"/>
      <c r="S27" s="10"/>
      <c r="T27" s="10"/>
      <c r="U27" s="10"/>
      <c r="V27" s="10"/>
    </row>
    <row r="28" spans="1:22" ht="53.25" customHeight="1" x14ac:dyDescent="0.25">
      <c r="A28" s="119" t="s">
        <v>15</v>
      </c>
      <c r="B28" s="118"/>
      <c r="C28" s="116" t="s">
        <v>16</v>
      </c>
      <c r="D28" s="26"/>
      <c r="E28" s="22" t="s">
        <v>15</v>
      </c>
      <c r="G28" s="10" t="s">
        <v>17</v>
      </c>
      <c r="H28" s="10"/>
      <c r="I28" s="10"/>
      <c r="J28" s="10"/>
      <c r="K28" s="10"/>
      <c r="L28" s="10"/>
      <c r="M28" s="10"/>
      <c r="N28" s="10"/>
      <c r="O28" s="10"/>
      <c r="P28" s="10"/>
      <c r="Q28" s="10"/>
      <c r="R28" s="10"/>
      <c r="S28" s="10"/>
      <c r="T28" s="10"/>
      <c r="U28" s="10"/>
      <c r="V28" s="10"/>
    </row>
    <row r="29" spans="1:22" ht="15" customHeight="1" thickBot="1" x14ac:dyDescent="0.25">
      <c r="A29" s="120"/>
      <c r="B29" s="121"/>
      <c r="C29" s="121"/>
      <c r="D29" s="122"/>
      <c r="E29" s="18"/>
      <c r="F29" s="18"/>
      <c r="G29" s="14"/>
      <c r="H29" s="10"/>
      <c r="I29" s="10"/>
      <c r="J29" s="10"/>
      <c r="K29" s="10"/>
      <c r="L29" s="10"/>
      <c r="M29" s="10"/>
      <c r="N29" s="10"/>
      <c r="O29" s="10"/>
      <c r="P29" s="10"/>
      <c r="Q29" s="10"/>
      <c r="R29" s="10"/>
      <c r="S29" s="10"/>
      <c r="T29" s="10"/>
      <c r="U29" s="10"/>
      <c r="V29" s="10"/>
    </row>
    <row r="30" spans="1:22" x14ac:dyDescent="0.2">
      <c r="A30" s="27"/>
      <c r="B30" s="10"/>
      <c r="C30" s="10"/>
      <c r="D30" s="20"/>
      <c r="E30" s="10"/>
      <c r="F30" s="10"/>
      <c r="G30" s="28"/>
      <c r="H30" s="10"/>
      <c r="J30" s="10"/>
      <c r="K30" s="10"/>
      <c r="L30" s="10"/>
      <c r="M30" s="10"/>
      <c r="N30" s="10"/>
      <c r="O30" s="10"/>
      <c r="P30" s="10"/>
      <c r="Q30" s="10"/>
      <c r="R30" s="10"/>
      <c r="S30" s="10"/>
      <c r="T30" s="10"/>
      <c r="U30" s="10"/>
      <c r="V30" s="10"/>
    </row>
    <row r="31" spans="1:22" x14ac:dyDescent="0.2">
      <c r="A31" s="10"/>
      <c r="D31" s="10"/>
      <c r="E31" s="10"/>
      <c r="F31" s="10"/>
      <c r="G31" s="115" t="s">
        <v>71</v>
      </c>
      <c r="H31" s="10"/>
      <c r="J31" s="10"/>
      <c r="K31" s="10"/>
      <c r="L31" s="10"/>
      <c r="M31" s="10"/>
      <c r="N31" s="10"/>
      <c r="O31" s="10"/>
      <c r="P31" s="10"/>
      <c r="Q31" s="10"/>
      <c r="R31" s="10"/>
      <c r="S31" s="10"/>
      <c r="T31" s="10"/>
      <c r="U31" s="10"/>
      <c r="V31" s="10"/>
    </row>
    <row r="32" spans="1:22" x14ac:dyDescent="0.2">
      <c r="A32" s="10"/>
      <c r="D32" s="10"/>
      <c r="E32" s="10"/>
      <c r="F32" s="10"/>
      <c r="G32" s="10"/>
      <c r="H32" s="10"/>
      <c r="I32" s="10"/>
      <c r="J32" s="10"/>
      <c r="K32" s="10"/>
      <c r="L32" s="10"/>
      <c r="M32" s="10"/>
      <c r="N32" s="10"/>
      <c r="O32" s="10"/>
      <c r="P32" s="10"/>
      <c r="Q32" s="10"/>
      <c r="R32" s="10"/>
      <c r="S32" s="10"/>
      <c r="T32" s="10"/>
      <c r="U32" s="10"/>
      <c r="V32" s="10"/>
    </row>
    <row r="33" spans="1:22" x14ac:dyDescent="0.2">
      <c r="A33" s="10"/>
      <c r="D33" s="10"/>
      <c r="E33" s="10"/>
      <c r="F33" s="10"/>
      <c r="G33" s="10"/>
      <c r="H33" s="10"/>
      <c r="I33" s="10"/>
      <c r="J33" s="10"/>
      <c r="K33" s="10"/>
      <c r="L33" s="10"/>
      <c r="M33" s="10"/>
      <c r="N33" s="10"/>
      <c r="O33" s="10"/>
      <c r="P33" s="10"/>
      <c r="Q33" s="10"/>
      <c r="R33" s="10"/>
      <c r="S33" s="10"/>
      <c r="T33" s="10"/>
      <c r="U33" s="10"/>
      <c r="V33" s="10"/>
    </row>
    <row r="34" spans="1:22" x14ac:dyDescent="0.2">
      <c r="A34" s="10"/>
      <c r="B34" s="10"/>
      <c r="C34" s="10"/>
      <c r="D34" s="10"/>
      <c r="E34" s="10"/>
      <c r="F34" s="10"/>
      <c r="G34" s="10"/>
      <c r="H34" s="10"/>
      <c r="I34" s="10"/>
      <c r="J34" s="10"/>
      <c r="K34" s="10"/>
      <c r="L34" s="10"/>
      <c r="M34" s="10"/>
      <c r="N34" s="10"/>
      <c r="O34" s="10"/>
      <c r="P34" s="10"/>
      <c r="Q34" s="10"/>
      <c r="R34" s="10"/>
      <c r="S34" s="10"/>
      <c r="T34" s="10"/>
      <c r="U34" s="10"/>
      <c r="V34" s="10"/>
    </row>
  </sheetData>
  <sheetProtection algorithmName="SHA-512" hashValue="xNOBN8bMsmmWfZck9lLP+VUscD8c0bRUEqG5Um3CExsgq8FR535Ajax4Y4p4Rjo/s4o6RYYt1Yfwuqh3dIQK3w==" saltValue="J5Niccupka98ebdlm48sHg==" spinCount="100000" sheet="1" objects="1" scenarios="1"/>
  <mergeCells count="4">
    <mergeCell ref="A15:B15"/>
    <mergeCell ref="F1:G1"/>
    <mergeCell ref="A14:B14"/>
    <mergeCell ref="A2:G2"/>
  </mergeCells>
  <phoneticPr fontId="0" type="noConversion"/>
  <pageMargins left="0.22" right="0.22" top="0.25" bottom="0.25" header="0.5" footer="0.5"/>
  <pageSetup scale="90" orientation="landscape" horizontalDpi="4294967292" verticalDpi="300" r:id="rId1"/>
  <headerFooter alignWithMargins="0">
    <oddFooter>&amp;Cpage &amp;P of &amp;N</oddFooter>
  </headerFooter>
  <ignoredErrors>
    <ignoredError sqref="G19:G20"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L63"/>
  <sheetViews>
    <sheetView zoomScale="80" zoomScaleNormal="80" zoomScaleSheetLayoutView="65" workbookViewId="0">
      <selection activeCell="H17" sqref="H17"/>
    </sheetView>
  </sheetViews>
  <sheetFormatPr defaultColWidth="9.140625" defaultRowHeight="12.75" x14ac:dyDescent="0.2"/>
  <cols>
    <col min="1" max="1" width="9.7109375" style="67" customWidth="1"/>
    <col min="2" max="2" width="54.7109375" style="144" customWidth="1"/>
    <col min="3" max="3" width="16.42578125" style="144" customWidth="1"/>
    <col min="4" max="4" width="16.7109375" style="65" customWidth="1"/>
    <col min="5" max="5" width="16.28515625" style="66" customWidth="1"/>
    <col min="6" max="6" width="16.28515625" style="67" customWidth="1"/>
    <col min="7" max="7" width="17.28515625" style="67" customWidth="1"/>
    <col min="8" max="8" width="16.7109375" style="67" customWidth="1"/>
    <col min="9" max="9" width="18.140625" style="67" customWidth="1"/>
    <col min="10" max="10" width="18.7109375" style="67" customWidth="1"/>
    <col min="11" max="11" width="3.42578125" style="67" customWidth="1"/>
    <col min="12" max="12" width="18.7109375" style="67" customWidth="1"/>
    <col min="13" max="16384" width="9.140625" style="67"/>
  </cols>
  <sheetData>
    <row r="1" spans="1:12" ht="15.75" x14ac:dyDescent="0.2">
      <c r="A1" s="135" t="s">
        <v>65</v>
      </c>
    </row>
    <row r="2" spans="1:12" ht="21" customHeight="1" thickBot="1" x14ac:dyDescent="0.25"/>
    <row r="3" spans="1:12" ht="22.15" customHeight="1" x14ac:dyDescent="0.2">
      <c r="A3" s="68"/>
      <c r="B3" s="225">
        <f>'CN Budget Part I'!C14</f>
        <v>0</v>
      </c>
      <c r="C3" s="226"/>
      <c r="D3" s="226"/>
      <c r="E3" s="217" t="s">
        <v>18</v>
      </c>
      <c r="F3" s="218"/>
      <c r="G3" s="217" t="s">
        <v>23</v>
      </c>
      <c r="H3" s="218"/>
    </row>
    <row r="4" spans="1:12" ht="22.15" customHeight="1" thickBot="1" x14ac:dyDescent="0.25">
      <c r="A4" s="69"/>
      <c r="B4" s="227">
        <f>'CN Budget Part I'!C15</f>
        <v>0</v>
      </c>
      <c r="C4" s="228"/>
      <c r="D4" s="228"/>
      <c r="E4" s="221">
        <f>'CN Budget Part I'!F14</f>
        <v>0</v>
      </c>
      <c r="F4" s="222"/>
      <c r="G4" s="219">
        <f>'CN Budget Part I'!F15</f>
        <v>0</v>
      </c>
      <c r="H4" s="220"/>
    </row>
    <row r="5" spans="1:12" x14ac:dyDescent="0.2">
      <c r="B5" s="145"/>
      <c r="C5" s="145"/>
    </row>
    <row r="6" spans="1:12" s="65" customFormat="1" ht="76.5" x14ac:dyDescent="0.2">
      <c r="A6" s="70" t="s">
        <v>19</v>
      </c>
      <c r="B6" s="70" t="s">
        <v>34</v>
      </c>
      <c r="C6" s="70" t="s">
        <v>63</v>
      </c>
      <c r="D6" s="70" t="s">
        <v>67</v>
      </c>
      <c r="E6" s="71" t="s">
        <v>24</v>
      </c>
      <c r="F6" s="70" t="s">
        <v>25</v>
      </c>
      <c r="G6" s="70" t="s">
        <v>26</v>
      </c>
      <c r="H6" s="70" t="s">
        <v>27</v>
      </c>
      <c r="I6" s="146"/>
      <c r="J6" s="146" t="s">
        <v>102</v>
      </c>
      <c r="K6" s="146"/>
      <c r="L6" s="146" t="s">
        <v>103</v>
      </c>
    </row>
    <row r="7" spans="1:12" ht="13.5" thickBot="1" x14ac:dyDescent="0.25">
      <c r="A7" s="72">
        <v>1</v>
      </c>
      <c r="B7" s="73">
        <v>2</v>
      </c>
      <c r="C7" s="73">
        <v>3</v>
      </c>
      <c r="D7" s="72">
        <v>4</v>
      </c>
      <c r="E7" s="72">
        <v>5</v>
      </c>
      <c r="F7" s="72">
        <v>6</v>
      </c>
      <c r="G7" s="74">
        <v>7</v>
      </c>
      <c r="H7" s="72">
        <v>8</v>
      </c>
    </row>
    <row r="8" spans="1:12" ht="11.25" customHeight="1" thickBot="1" x14ac:dyDescent="0.25">
      <c r="A8" s="76"/>
      <c r="B8" s="147"/>
      <c r="C8" s="147"/>
      <c r="D8" s="148"/>
      <c r="E8" s="149"/>
      <c r="F8" s="75"/>
      <c r="G8" s="76"/>
      <c r="H8" s="76"/>
      <c r="I8" s="150"/>
      <c r="J8" s="150"/>
      <c r="K8" s="150"/>
      <c r="L8" s="150"/>
    </row>
    <row r="9" spans="1:12" ht="13.5" thickBot="1" x14ac:dyDescent="0.25">
      <c r="A9" s="151">
        <v>1408</v>
      </c>
      <c r="B9" s="223" t="s">
        <v>44</v>
      </c>
      <c r="C9" s="224"/>
      <c r="D9" s="224"/>
      <c r="E9" s="224"/>
      <c r="F9" s="75"/>
      <c r="G9" s="75"/>
      <c r="H9" s="77"/>
    </row>
    <row r="10" spans="1:12" ht="13.5" thickBot="1" x14ac:dyDescent="0.25">
      <c r="A10" s="152"/>
      <c r="B10" s="200"/>
      <c r="C10" s="201"/>
      <c r="D10" s="201"/>
      <c r="E10" s="201"/>
      <c r="F10" s="201"/>
      <c r="G10" s="201"/>
      <c r="H10" s="193">
        <f t="shared" ref="H10:H18" si="0">F10+G10</f>
        <v>0</v>
      </c>
      <c r="J10" s="210">
        <f>C10+D10</f>
        <v>0</v>
      </c>
      <c r="L10" s="210">
        <f>J10-H10</f>
        <v>0</v>
      </c>
    </row>
    <row r="11" spans="1:12" ht="13.5" thickBot="1" x14ac:dyDescent="0.25">
      <c r="A11" s="152"/>
      <c r="B11" s="200"/>
      <c r="C11" s="201"/>
      <c r="D11" s="201"/>
      <c r="E11" s="201"/>
      <c r="F11" s="201"/>
      <c r="G11" s="201"/>
      <c r="H11" s="194">
        <f t="shared" si="0"/>
        <v>0</v>
      </c>
      <c r="J11" s="210">
        <f t="shared" ref="J11:J18" si="1">C11+D11</f>
        <v>0</v>
      </c>
      <c r="L11" s="210">
        <f t="shared" ref="L11:L18" si="2">J11-H11</f>
        <v>0</v>
      </c>
    </row>
    <row r="12" spans="1:12" ht="13.5" thickBot="1" x14ac:dyDescent="0.25">
      <c r="A12" s="152"/>
      <c r="B12" s="200"/>
      <c r="C12" s="201"/>
      <c r="D12" s="201"/>
      <c r="E12" s="201"/>
      <c r="F12" s="201"/>
      <c r="G12" s="201"/>
      <c r="H12" s="194">
        <f t="shared" si="0"/>
        <v>0</v>
      </c>
      <c r="J12" s="210">
        <f t="shared" si="1"/>
        <v>0</v>
      </c>
      <c r="L12" s="210">
        <f t="shared" si="2"/>
        <v>0</v>
      </c>
    </row>
    <row r="13" spans="1:12" ht="13.5" thickBot="1" x14ac:dyDescent="0.25">
      <c r="A13" s="152"/>
      <c r="B13" s="200"/>
      <c r="C13" s="201"/>
      <c r="D13" s="201"/>
      <c r="E13" s="201"/>
      <c r="F13" s="201"/>
      <c r="G13" s="201"/>
      <c r="H13" s="194">
        <f t="shared" si="0"/>
        <v>0</v>
      </c>
      <c r="J13" s="210">
        <f t="shared" si="1"/>
        <v>0</v>
      </c>
      <c r="L13" s="210">
        <f t="shared" si="2"/>
        <v>0</v>
      </c>
    </row>
    <row r="14" spans="1:12" ht="13.5" thickBot="1" x14ac:dyDescent="0.25">
      <c r="A14" s="152"/>
      <c r="B14" s="200"/>
      <c r="C14" s="201"/>
      <c r="D14" s="201"/>
      <c r="E14" s="201"/>
      <c r="F14" s="201"/>
      <c r="G14" s="201"/>
      <c r="H14" s="194">
        <f t="shared" si="0"/>
        <v>0</v>
      </c>
      <c r="J14" s="210">
        <f t="shared" si="1"/>
        <v>0</v>
      </c>
      <c r="L14" s="210">
        <f t="shared" si="2"/>
        <v>0</v>
      </c>
    </row>
    <row r="15" spans="1:12" ht="13.5" thickBot="1" x14ac:dyDescent="0.25">
      <c r="A15" s="152"/>
      <c r="B15" s="200"/>
      <c r="C15" s="201"/>
      <c r="D15" s="201"/>
      <c r="E15" s="201"/>
      <c r="F15" s="201"/>
      <c r="G15" s="201"/>
      <c r="H15" s="194">
        <f t="shared" si="0"/>
        <v>0</v>
      </c>
      <c r="J15" s="210">
        <f t="shared" si="1"/>
        <v>0</v>
      </c>
      <c r="L15" s="210">
        <f t="shared" si="2"/>
        <v>0</v>
      </c>
    </row>
    <row r="16" spans="1:12" ht="13.5" thickBot="1" x14ac:dyDescent="0.25">
      <c r="A16" s="152"/>
      <c r="B16" s="200"/>
      <c r="C16" s="201"/>
      <c r="D16" s="201"/>
      <c r="E16" s="201"/>
      <c r="F16" s="201"/>
      <c r="G16" s="201"/>
      <c r="H16" s="194">
        <f t="shared" si="0"/>
        <v>0</v>
      </c>
      <c r="J16" s="210">
        <f t="shared" si="1"/>
        <v>0</v>
      </c>
      <c r="L16" s="210">
        <f t="shared" si="2"/>
        <v>0</v>
      </c>
    </row>
    <row r="17" spans="1:12" ht="13.5" thickBot="1" x14ac:dyDescent="0.25">
      <c r="A17" s="152"/>
      <c r="B17" s="200"/>
      <c r="C17" s="201"/>
      <c r="D17" s="201"/>
      <c r="E17" s="201"/>
      <c r="F17" s="201"/>
      <c r="G17" s="201"/>
      <c r="H17" s="195">
        <f t="shared" si="0"/>
        <v>0</v>
      </c>
      <c r="J17" s="210">
        <f t="shared" si="1"/>
        <v>0</v>
      </c>
      <c r="L17" s="210">
        <f t="shared" si="2"/>
        <v>0</v>
      </c>
    </row>
    <row r="18" spans="1:12" ht="13.5" thickBot="1" x14ac:dyDescent="0.25">
      <c r="A18" s="152"/>
      <c r="B18" s="200"/>
      <c r="C18" s="201"/>
      <c r="D18" s="201"/>
      <c r="E18" s="201"/>
      <c r="F18" s="201"/>
      <c r="G18" s="201"/>
      <c r="H18" s="196">
        <f t="shared" si="0"/>
        <v>0</v>
      </c>
      <c r="J18" s="210">
        <f t="shared" si="1"/>
        <v>0</v>
      </c>
      <c r="L18" s="210">
        <f t="shared" si="2"/>
        <v>0</v>
      </c>
    </row>
    <row r="19" spans="1:12" s="29" customFormat="1" ht="14.25" customHeight="1" x14ac:dyDescent="0.2">
      <c r="A19" s="160"/>
      <c r="B19" s="143" t="s">
        <v>20</v>
      </c>
      <c r="C19" s="197"/>
      <c r="D19" s="130">
        <f>SUM(D10:D18)</f>
        <v>0</v>
      </c>
      <c r="E19" s="198">
        <f>SUM(E10:E18)</f>
        <v>0</v>
      </c>
      <c r="F19" s="199"/>
      <c r="G19" s="198">
        <f>SUM(G10:G18)</f>
        <v>0</v>
      </c>
      <c r="H19" s="165"/>
    </row>
    <row r="20" spans="1:12" s="29" customFormat="1" x14ac:dyDescent="0.2">
      <c r="A20" s="164"/>
      <c r="B20" s="166" t="s">
        <v>75</v>
      </c>
      <c r="C20" s="167">
        <f>SUM(C10:C18)</f>
        <v>0</v>
      </c>
      <c r="D20" s="168"/>
      <c r="E20" s="168"/>
      <c r="F20" s="169">
        <f>SUM(F10:F18)</f>
        <v>0</v>
      </c>
      <c r="G20" s="162"/>
      <c r="H20" s="163"/>
    </row>
    <row r="21" spans="1:12" s="5" customFormat="1" x14ac:dyDescent="0.2">
      <c r="A21" s="161"/>
      <c r="B21" s="170" t="s">
        <v>74</v>
      </c>
      <c r="C21" s="171"/>
      <c r="D21" s="172">
        <f>C20+D19</f>
        <v>0</v>
      </c>
      <c r="E21" s="173"/>
      <c r="F21" s="174"/>
      <c r="G21" s="175">
        <f>F20+G19</f>
        <v>0</v>
      </c>
      <c r="H21" s="176">
        <f>SUM(H10:H18)</f>
        <v>0</v>
      </c>
    </row>
    <row r="22" spans="1:12" s="29" customFormat="1" ht="13.5" thickBot="1" x14ac:dyDescent="0.25">
      <c r="A22" s="153"/>
      <c r="B22" s="177" t="s">
        <v>73</v>
      </c>
      <c r="C22" s="178" t="str">
        <f>IF(C20=0,"%",C20/'CN Budget Part I'!D24)</f>
        <v>%</v>
      </c>
      <c r="D22" s="178" t="str">
        <f>IF(D21=0,"%",D21/'CN Budget Part I'!E24)</f>
        <v>%</v>
      </c>
      <c r="E22" s="179"/>
      <c r="F22" s="180"/>
      <c r="G22" s="179"/>
      <c r="H22" s="181" t="str">
        <f>IF(H21=0,"%",H21/D21)</f>
        <v>%</v>
      </c>
    </row>
    <row r="23" spans="1:12" ht="13.5" thickBot="1" x14ac:dyDescent="0.25">
      <c r="A23" s="154"/>
      <c r="B23" s="155"/>
      <c r="C23" s="156"/>
      <c r="D23" s="156"/>
      <c r="E23" s="157"/>
      <c r="G23" s="158"/>
    </row>
    <row r="24" spans="1:12" ht="13.5" thickBot="1" x14ac:dyDescent="0.25">
      <c r="A24" s="151">
        <v>1410</v>
      </c>
      <c r="B24" s="202" t="s">
        <v>21</v>
      </c>
      <c r="C24" s="159"/>
      <c r="D24" s="159"/>
      <c r="E24" s="159"/>
      <c r="F24" s="75"/>
      <c r="G24" s="203"/>
      <c r="H24" s="77"/>
    </row>
    <row r="25" spans="1:12" ht="13.5" thickBot="1" x14ac:dyDescent="0.25">
      <c r="A25" s="152"/>
      <c r="B25" s="204"/>
      <c r="C25" s="201"/>
      <c r="D25" s="201"/>
      <c r="E25" s="201"/>
      <c r="F25" s="201"/>
      <c r="G25" s="201"/>
      <c r="H25" s="193">
        <f>F25+G25</f>
        <v>0</v>
      </c>
      <c r="J25" s="210">
        <f t="shared" ref="J25:J33" si="3">C25+D25</f>
        <v>0</v>
      </c>
      <c r="L25" s="210">
        <f t="shared" ref="L25:L33" si="4">J25-H25</f>
        <v>0</v>
      </c>
    </row>
    <row r="26" spans="1:12" ht="13.5" thickBot="1" x14ac:dyDescent="0.25">
      <c r="A26" s="152"/>
      <c r="B26" s="204"/>
      <c r="C26" s="201"/>
      <c r="D26" s="201"/>
      <c r="E26" s="201"/>
      <c r="F26" s="201"/>
      <c r="G26" s="201"/>
      <c r="H26" s="194">
        <f t="shared" ref="H26:H33" si="5">F26+G26</f>
        <v>0</v>
      </c>
      <c r="J26" s="210">
        <f t="shared" si="3"/>
        <v>0</v>
      </c>
      <c r="L26" s="210">
        <f t="shared" si="4"/>
        <v>0</v>
      </c>
    </row>
    <row r="27" spans="1:12" ht="13.5" thickBot="1" x14ac:dyDescent="0.25">
      <c r="A27" s="152"/>
      <c r="B27" s="204"/>
      <c r="C27" s="201"/>
      <c r="D27" s="201"/>
      <c r="E27" s="201"/>
      <c r="F27" s="201"/>
      <c r="G27" s="201"/>
      <c r="H27" s="194">
        <f t="shared" si="5"/>
        <v>0</v>
      </c>
      <c r="J27" s="210">
        <f t="shared" si="3"/>
        <v>0</v>
      </c>
      <c r="L27" s="210">
        <f t="shared" si="4"/>
        <v>0</v>
      </c>
    </row>
    <row r="28" spans="1:12" ht="13.5" thickBot="1" x14ac:dyDescent="0.25">
      <c r="A28" s="152"/>
      <c r="B28" s="204"/>
      <c r="C28" s="201"/>
      <c r="D28" s="201"/>
      <c r="E28" s="201"/>
      <c r="F28" s="201"/>
      <c r="G28" s="201"/>
      <c r="H28" s="194">
        <f t="shared" si="5"/>
        <v>0</v>
      </c>
      <c r="J28" s="210">
        <f t="shared" si="3"/>
        <v>0</v>
      </c>
      <c r="L28" s="210">
        <f t="shared" si="4"/>
        <v>0</v>
      </c>
    </row>
    <row r="29" spans="1:12" ht="13.5" thickBot="1" x14ac:dyDescent="0.25">
      <c r="A29" s="152"/>
      <c r="B29" s="204"/>
      <c r="C29" s="201"/>
      <c r="D29" s="201"/>
      <c r="E29" s="201"/>
      <c r="F29" s="201"/>
      <c r="G29" s="201"/>
      <c r="H29" s="194">
        <f t="shared" si="5"/>
        <v>0</v>
      </c>
      <c r="J29" s="210">
        <f t="shared" si="3"/>
        <v>0</v>
      </c>
      <c r="L29" s="210">
        <f t="shared" si="4"/>
        <v>0</v>
      </c>
    </row>
    <row r="30" spans="1:12" ht="13.5" thickBot="1" x14ac:dyDescent="0.25">
      <c r="A30" s="152"/>
      <c r="B30" s="204"/>
      <c r="C30" s="201"/>
      <c r="D30" s="201"/>
      <c r="E30" s="201"/>
      <c r="F30" s="201"/>
      <c r="G30" s="201"/>
      <c r="H30" s="194">
        <f t="shared" si="5"/>
        <v>0</v>
      </c>
      <c r="J30" s="210">
        <f t="shared" si="3"/>
        <v>0</v>
      </c>
      <c r="L30" s="210">
        <f t="shared" si="4"/>
        <v>0</v>
      </c>
    </row>
    <row r="31" spans="1:12" ht="13.5" thickBot="1" x14ac:dyDescent="0.25">
      <c r="A31" s="152"/>
      <c r="B31" s="204"/>
      <c r="C31" s="201"/>
      <c r="D31" s="201"/>
      <c r="E31" s="201"/>
      <c r="F31" s="201"/>
      <c r="G31" s="201"/>
      <c r="H31" s="194">
        <f t="shared" si="5"/>
        <v>0</v>
      </c>
      <c r="J31" s="210">
        <f t="shared" si="3"/>
        <v>0</v>
      </c>
      <c r="L31" s="210">
        <f t="shared" si="4"/>
        <v>0</v>
      </c>
    </row>
    <row r="32" spans="1:12" ht="13.5" thickBot="1" x14ac:dyDescent="0.25">
      <c r="A32" s="152"/>
      <c r="B32" s="204"/>
      <c r="C32" s="201"/>
      <c r="D32" s="201"/>
      <c r="E32" s="201"/>
      <c r="F32" s="201"/>
      <c r="G32" s="201"/>
      <c r="H32" s="195">
        <f t="shared" si="5"/>
        <v>0</v>
      </c>
      <c r="J32" s="210">
        <f t="shared" si="3"/>
        <v>0</v>
      </c>
      <c r="L32" s="210">
        <f t="shared" si="4"/>
        <v>0</v>
      </c>
    </row>
    <row r="33" spans="1:12" ht="13.5" thickBot="1" x14ac:dyDescent="0.25">
      <c r="A33" s="152"/>
      <c r="B33" s="204"/>
      <c r="C33" s="201"/>
      <c r="D33" s="201"/>
      <c r="E33" s="201"/>
      <c r="F33" s="201"/>
      <c r="G33" s="201"/>
      <c r="H33" s="129">
        <f t="shared" si="5"/>
        <v>0</v>
      </c>
      <c r="J33" s="210">
        <f t="shared" si="3"/>
        <v>0</v>
      </c>
      <c r="L33" s="210">
        <f t="shared" si="4"/>
        <v>0</v>
      </c>
    </row>
    <row r="34" spans="1:12" s="29" customFormat="1" ht="14.25" customHeight="1" x14ac:dyDescent="0.2">
      <c r="A34" s="160"/>
      <c r="B34" s="143" t="s">
        <v>20</v>
      </c>
      <c r="C34" s="197"/>
      <c r="D34" s="130">
        <f>SUM(D25:D33)</f>
        <v>0</v>
      </c>
      <c r="E34" s="198">
        <f>SUM(E25:E33)</f>
        <v>0</v>
      </c>
      <c r="F34" s="199"/>
      <c r="G34" s="198">
        <f>SUM(G25:G33)</f>
        <v>0</v>
      </c>
      <c r="H34" s="165"/>
    </row>
    <row r="35" spans="1:12" s="29" customFormat="1" x14ac:dyDescent="0.2">
      <c r="A35" s="164"/>
      <c r="B35" s="166" t="s">
        <v>75</v>
      </c>
      <c r="C35" s="167">
        <f>SUM(C25:C33)</f>
        <v>0</v>
      </c>
      <c r="D35" s="168"/>
      <c r="E35" s="168"/>
      <c r="F35" s="169">
        <f>SUM(F25:F33)</f>
        <v>0</v>
      </c>
      <c r="G35" s="162"/>
      <c r="H35" s="163"/>
    </row>
    <row r="36" spans="1:12" s="29" customFormat="1" x14ac:dyDescent="0.2">
      <c r="A36" s="161"/>
      <c r="B36" s="170" t="s">
        <v>74</v>
      </c>
      <c r="C36" s="182"/>
      <c r="D36" s="183">
        <f>C35+D34</f>
        <v>0</v>
      </c>
      <c r="E36" s="168"/>
      <c r="F36" s="184"/>
      <c r="G36" s="167">
        <f>F35+G34</f>
        <v>0</v>
      </c>
      <c r="H36" s="163">
        <f>SUM(H25:H33)</f>
        <v>0</v>
      </c>
    </row>
    <row r="37" spans="1:12" s="29" customFormat="1" ht="13.5" thickBot="1" x14ac:dyDescent="0.25">
      <c r="A37" s="153"/>
      <c r="B37" s="177" t="s">
        <v>73</v>
      </c>
      <c r="C37" s="178" t="str">
        <f>IF(C35=0,"%",C35/'CN Budget Part I'!D24)</f>
        <v>%</v>
      </c>
      <c r="D37" s="178" t="str">
        <f>IF(D36=0,"%",D36/'CN Budget Part I'!E24)</f>
        <v>%</v>
      </c>
      <c r="E37" s="179"/>
      <c r="F37" s="180"/>
      <c r="G37" s="179"/>
      <c r="H37" s="181" t="str">
        <f>IF(H36=0,"%",H36/D36)</f>
        <v>%</v>
      </c>
    </row>
    <row r="38" spans="1:12" ht="13.5" thickBot="1" x14ac:dyDescent="0.25">
      <c r="A38" s="154"/>
      <c r="B38" s="155"/>
      <c r="C38" s="156"/>
      <c r="D38" s="156"/>
      <c r="E38" s="157"/>
      <c r="G38" s="158"/>
    </row>
    <row r="39" spans="1:12" ht="13.5" thickBot="1" x14ac:dyDescent="0.25">
      <c r="A39" s="151">
        <v>1430</v>
      </c>
      <c r="B39" s="202" t="s">
        <v>22</v>
      </c>
      <c r="C39" s="159"/>
      <c r="D39" s="159"/>
      <c r="E39" s="159"/>
      <c r="F39" s="75"/>
      <c r="G39" s="203"/>
      <c r="H39" s="77"/>
    </row>
    <row r="40" spans="1:12" ht="13.5" thickBot="1" x14ac:dyDescent="0.25">
      <c r="A40" s="152"/>
      <c r="B40" s="204"/>
      <c r="C40" s="201"/>
      <c r="D40" s="201"/>
      <c r="E40" s="201"/>
      <c r="F40" s="201"/>
      <c r="G40" s="201"/>
      <c r="H40" s="193">
        <f t="shared" ref="H40:H55" si="6">F40+G40</f>
        <v>0</v>
      </c>
      <c r="J40" s="210">
        <f t="shared" ref="J40:J55" si="7">C40+D40</f>
        <v>0</v>
      </c>
      <c r="L40" s="210">
        <f t="shared" ref="L40:L55" si="8">J40-H40</f>
        <v>0</v>
      </c>
    </row>
    <row r="41" spans="1:12" ht="13.5" thickBot="1" x14ac:dyDescent="0.25">
      <c r="A41" s="152"/>
      <c r="B41" s="204"/>
      <c r="C41" s="201"/>
      <c r="D41" s="201"/>
      <c r="E41" s="201"/>
      <c r="F41" s="201"/>
      <c r="G41" s="201"/>
      <c r="H41" s="194">
        <f t="shared" si="6"/>
        <v>0</v>
      </c>
      <c r="J41" s="210">
        <f t="shared" si="7"/>
        <v>0</v>
      </c>
      <c r="L41" s="210">
        <f t="shared" si="8"/>
        <v>0</v>
      </c>
    </row>
    <row r="42" spans="1:12" ht="13.5" thickBot="1" x14ac:dyDescent="0.25">
      <c r="A42" s="152"/>
      <c r="B42" s="204"/>
      <c r="C42" s="201"/>
      <c r="D42" s="201"/>
      <c r="E42" s="201"/>
      <c r="F42" s="201"/>
      <c r="G42" s="201"/>
      <c r="H42" s="194">
        <f t="shared" si="6"/>
        <v>0</v>
      </c>
      <c r="J42" s="210">
        <f t="shared" si="7"/>
        <v>0</v>
      </c>
      <c r="L42" s="210">
        <f t="shared" si="8"/>
        <v>0</v>
      </c>
    </row>
    <row r="43" spans="1:12" ht="13.5" thickBot="1" x14ac:dyDescent="0.25">
      <c r="A43" s="152"/>
      <c r="B43" s="204"/>
      <c r="C43" s="201"/>
      <c r="D43" s="201"/>
      <c r="E43" s="201"/>
      <c r="F43" s="201"/>
      <c r="G43" s="201"/>
      <c r="H43" s="194">
        <f t="shared" si="6"/>
        <v>0</v>
      </c>
      <c r="J43" s="210">
        <f t="shared" si="7"/>
        <v>0</v>
      </c>
      <c r="L43" s="210">
        <f t="shared" si="8"/>
        <v>0</v>
      </c>
    </row>
    <row r="44" spans="1:12" ht="13.5" thickBot="1" x14ac:dyDescent="0.25">
      <c r="A44" s="152"/>
      <c r="B44" s="204"/>
      <c r="C44" s="201"/>
      <c r="D44" s="201"/>
      <c r="E44" s="201"/>
      <c r="F44" s="201"/>
      <c r="G44" s="201"/>
      <c r="H44" s="194">
        <f t="shared" si="6"/>
        <v>0</v>
      </c>
      <c r="J44" s="210">
        <f t="shared" si="7"/>
        <v>0</v>
      </c>
      <c r="L44" s="210">
        <f t="shared" si="8"/>
        <v>0</v>
      </c>
    </row>
    <row r="45" spans="1:12" ht="13.5" thickBot="1" x14ac:dyDescent="0.25">
      <c r="A45" s="152"/>
      <c r="B45" s="204"/>
      <c r="C45" s="201"/>
      <c r="D45" s="201"/>
      <c r="E45" s="201"/>
      <c r="F45" s="201"/>
      <c r="G45" s="201"/>
      <c r="H45" s="194">
        <f t="shared" si="6"/>
        <v>0</v>
      </c>
      <c r="J45" s="210">
        <f t="shared" si="7"/>
        <v>0</v>
      </c>
      <c r="L45" s="210">
        <f t="shared" si="8"/>
        <v>0</v>
      </c>
    </row>
    <row r="46" spans="1:12" ht="13.5" thickBot="1" x14ac:dyDescent="0.25">
      <c r="A46" s="152"/>
      <c r="B46" s="204"/>
      <c r="C46" s="201"/>
      <c r="D46" s="201"/>
      <c r="E46" s="201"/>
      <c r="F46" s="201"/>
      <c r="G46" s="201"/>
      <c r="H46" s="194">
        <f t="shared" si="6"/>
        <v>0</v>
      </c>
      <c r="J46" s="210">
        <f t="shared" si="7"/>
        <v>0</v>
      </c>
      <c r="L46" s="210">
        <f t="shared" si="8"/>
        <v>0</v>
      </c>
    </row>
    <row r="47" spans="1:12" ht="13.5" thickBot="1" x14ac:dyDescent="0.25">
      <c r="A47" s="152"/>
      <c r="B47" s="204"/>
      <c r="C47" s="201"/>
      <c r="D47" s="201"/>
      <c r="E47" s="201"/>
      <c r="F47" s="201"/>
      <c r="G47" s="201"/>
      <c r="H47" s="194">
        <f t="shared" si="6"/>
        <v>0</v>
      </c>
      <c r="J47" s="210">
        <f t="shared" si="7"/>
        <v>0</v>
      </c>
      <c r="L47" s="210">
        <f t="shared" si="8"/>
        <v>0</v>
      </c>
    </row>
    <row r="48" spans="1:12" ht="13.5" thickBot="1" x14ac:dyDescent="0.25">
      <c r="A48" s="152"/>
      <c r="B48" s="204"/>
      <c r="C48" s="201"/>
      <c r="D48" s="201"/>
      <c r="E48" s="201"/>
      <c r="F48" s="201"/>
      <c r="G48" s="201"/>
      <c r="H48" s="194">
        <f t="shared" si="6"/>
        <v>0</v>
      </c>
      <c r="J48" s="210">
        <f t="shared" si="7"/>
        <v>0</v>
      </c>
      <c r="L48" s="210">
        <f t="shared" si="8"/>
        <v>0</v>
      </c>
    </row>
    <row r="49" spans="1:12" ht="13.5" thickBot="1" x14ac:dyDescent="0.25">
      <c r="A49" s="152"/>
      <c r="B49" s="204"/>
      <c r="C49" s="201"/>
      <c r="D49" s="201"/>
      <c r="E49" s="201"/>
      <c r="F49" s="201"/>
      <c r="G49" s="201"/>
      <c r="H49" s="194">
        <f t="shared" si="6"/>
        <v>0</v>
      </c>
      <c r="J49" s="210">
        <f t="shared" si="7"/>
        <v>0</v>
      </c>
      <c r="L49" s="210">
        <f t="shared" si="8"/>
        <v>0</v>
      </c>
    </row>
    <row r="50" spans="1:12" ht="13.5" thickBot="1" x14ac:dyDescent="0.25">
      <c r="A50" s="152"/>
      <c r="B50" s="204"/>
      <c r="C50" s="201"/>
      <c r="D50" s="201"/>
      <c r="E50" s="201"/>
      <c r="F50" s="201"/>
      <c r="G50" s="201"/>
      <c r="H50" s="194">
        <f t="shared" si="6"/>
        <v>0</v>
      </c>
      <c r="J50" s="210">
        <f t="shared" si="7"/>
        <v>0</v>
      </c>
      <c r="L50" s="210">
        <f t="shared" si="8"/>
        <v>0</v>
      </c>
    </row>
    <row r="51" spans="1:12" ht="13.5" thickBot="1" x14ac:dyDescent="0.25">
      <c r="A51" s="152"/>
      <c r="B51" s="204"/>
      <c r="C51" s="201"/>
      <c r="D51" s="201"/>
      <c r="E51" s="201"/>
      <c r="F51" s="201"/>
      <c r="G51" s="201"/>
      <c r="H51" s="194">
        <f t="shared" si="6"/>
        <v>0</v>
      </c>
      <c r="J51" s="210">
        <f t="shared" si="7"/>
        <v>0</v>
      </c>
      <c r="L51" s="210">
        <f t="shared" si="8"/>
        <v>0</v>
      </c>
    </row>
    <row r="52" spans="1:12" ht="13.5" thickBot="1" x14ac:dyDescent="0.25">
      <c r="A52" s="152"/>
      <c r="B52" s="204"/>
      <c r="C52" s="201"/>
      <c r="D52" s="201"/>
      <c r="E52" s="201"/>
      <c r="F52" s="201"/>
      <c r="G52" s="201"/>
      <c r="H52" s="194">
        <f t="shared" si="6"/>
        <v>0</v>
      </c>
      <c r="J52" s="210">
        <f t="shared" si="7"/>
        <v>0</v>
      </c>
      <c r="L52" s="210">
        <f t="shared" si="8"/>
        <v>0</v>
      </c>
    </row>
    <row r="53" spans="1:12" ht="13.5" thickBot="1" x14ac:dyDescent="0.25">
      <c r="A53" s="152"/>
      <c r="B53" s="204"/>
      <c r="C53" s="201"/>
      <c r="D53" s="201"/>
      <c r="E53" s="201"/>
      <c r="F53" s="201"/>
      <c r="G53" s="201"/>
      <c r="H53" s="194">
        <f t="shared" si="6"/>
        <v>0</v>
      </c>
      <c r="J53" s="210">
        <f t="shared" si="7"/>
        <v>0</v>
      </c>
      <c r="L53" s="210">
        <f t="shared" si="8"/>
        <v>0</v>
      </c>
    </row>
    <row r="54" spans="1:12" ht="13.5" thickBot="1" x14ac:dyDescent="0.25">
      <c r="A54" s="152"/>
      <c r="B54" s="204"/>
      <c r="C54" s="201"/>
      <c r="D54" s="201"/>
      <c r="E54" s="201"/>
      <c r="F54" s="201"/>
      <c r="G54" s="201"/>
      <c r="H54" s="195">
        <f t="shared" si="6"/>
        <v>0</v>
      </c>
      <c r="J54" s="210">
        <f t="shared" si="7"/>
        <v>0</v>
      </c>
      <c r="L54" s="210">
        <f t="shared" si="8"/>
        <v>0</v>
      </c>
    </row>
    <row r="55" spans="1:12" ht="13.5" thickBot="1" x14ac:dyDescent="0.25">
      <c r="A55" s="152"/>
      <c r="B55" s="204"/>
      <c r="C55" s="201"/>
      <c r="D55" s="201"/>
      <c r="E55" s="201"/>
      <c r="F55" s="201"/>
      <c r="G55" s="201"/>
      <c r="H55" s="196">
        <f t="shared" si="6"/>
        <v>0</v>
      </c>
      <c r="J55" s="210">
        <f t="shared" si="7"/>
        <v>0</v>
      </c>
      <c r="L55" s="210">
        <f t="shared" si="8"/>
        <v>0</v>
      </c>
    </row>
    <row r="56" spans="1:12" s="29" customFormat="1" ht="14.25" customHeight="1" x14ac:dyDescent="0.2">
      <c r="A56" s="160"/>
      <c r="B56" s="143" t="s">
        <v>20</v>
      </c>
      <c r="C56" s="197"/>
      <c r="D56" s="130">
        <f>SUM(D40:D55)</f>
        <v>0</v>
      </c>
      <c r="E56" s="198">
        <f>SUM(E40:E55)</f>
        <v>0</v>
      </c>
      <c r="F56" s="199"/>
      <c r="G56" s="198">
        <f>SUM(G40:G55)</f>
        <v>0</v>
      </c>
      <c r="H56" s="165"/>
    </row>
    <row r="57" spans="1:12" s="29" customFormat="1" x14ac:dyDescent="0.2">
      <c r="A57" s="164"/>
      <c r="B57" s="166" t="s">
        <v>75</v>
      </c>
      <c r="C57" s="167">
        <f>SUM(C40:C55)</f>
        <v>0</v>
      </c>
      <c r="D57" s="168"/>
      <c r="E57" s="168"/>
      <c r="F57" s="169">
        <f>SUM(F40:F55)</f>
        <v>0</v>
      </c>
      <c r="G57" s="162"/>
      <c r="H57" s="163"/>
    </row>
    <row r="58" spans="1:12" s="29" customFormat="1" x14ac:dyDescent="0.2">
      <c r="A58" s="161"/>
      <c r="B58" s="170" t="s">
        <v>74</v>
      </c>
      <c r="C58" s="182"/>
      <c r="D58" s="183">
        <f>C57+D56</f>
        <v>0</v>
      </c>
      <c r="E58" s="168"/>
      <c r="F58" s="184"/>
      <c r="G58" s="167">
        <f>F57+G56</f>
        <v>0</v>
      </c>
      <c r="H58" s="163">
        <f>SUM(H40:H55)</f>
        <v>0</v>
      </c>
    </row>
    <row r="59" spans="1:12" s="29" customFormat="1" ht="13.5" thickBot="1" x14ac:dyDescent="0.25">
      <c r="A59" s="153"/>
      <c r="B59" s="177" t="s">
        <v>73</v>
      </c>
      <c r="C59" s="178" t="str">
        <f>IF(C57=0,"%",C57/'CN Budget Part I'!D24)</f>
        <v>%</v>
      </c>
      <c r="D59" s="178" t="str">
        <f>IF(D58=0,"%",D58/'CN Budget Part I'!E24)</f>
        <v>%</v>
      </c>
      <c r="E59" s="179"/>
      <c r="F59" s="180"/>
      <c r="G59" s="179"/>
      <c r="H59" s="181" t="str">
        <f>IF(H58=0,"%",H58/D58)</f>
        <v>%</v>
      </c>
    </row>
    <row r="60" spans="1:12" s="29" customFormat="1" x14ac:dyDescent="0.2">
      <c r="A60" s="205"/>
      <c r="B60" s="206"/>
      <c r="C60" s="207"/>
      <c r="D60" s="207"/>
      <c r="E60" s="208"/>
      <c r="F60" s="209"/>
      <c r="G60" s="208"/>
      <c r="H60" s="207"/>
    </row>
    <row r="61" spans="1:12" s="29" customFormat="1" x14ac:dyDescent="0.2">
      <c r="A61" s="205"/>
      <c r="B61" s="206"/>
      <c r="C61" s="207"/>
      <c r="D61" s="207"/>
      <c r="E61" s="208"/>
      <c r="F61" s="209"/>
      <c r="G61" s="208"/>
      <c r="H61" s="207"/>
    </row>
    <row r="62" spans="1:12" ht="13.5" thickBot="1" x14ac:dyDescent="0.25"/>
    <row r="63" spans="1:12" s="192" customFormat="1" ht="16.5" thickBot="1" x14ac:dyDescent="0.25">
      <c r="A63" s="185"/>
      <c r="B63" s="186" t="s">
        <v>72</v>
      </c>
      <c r="C63" s="187">
        <f>C20+C35+C57</f>
        <v>0</v>
      </c>
      <c r="D63" s="188">
        <f>D21+D36+D58</f>
        <v>0</v>
      </c>
      <c r="E63" s="189"/>
      <c r="F63" s="187">
        <f>F20+F35+F57</f>
        <v>0</v>
      </c>
      <c r="G63" s="190">
        <f>G19+G34+G56</f>
        <v>0</v>
      </c>
      <c r="H63" s="191">
        <f>H21+H36+H58</f>
        <v>0</v>
      </c>
      <c r="J63" s="210">
        <f t="shared" ref="J63" si="9">C63+D63</f>
        <v>0</v>
      </c>
      <c r="K63" s="67"/>
      <c r="L63" s="210">
        <f t="shared" ref="L63" si="10">J63-H63</f>
        <v>0</v>
      </c>
    </row>
  </sheetData>
  <sheetProtection algorithmName="SHA-512" hashValue="6hn04T/ogcwYFNLYxN8AuYyPTa3O2LpDHm1+9a08BUS00ioQgvYMr84kCM2IaFN+1LosmfQnGvmDuG8EMoClkw==" saltValue="DERTnIg8QGYCz3bJSpBSlw==" spinCount="100000" sheet="1" objects="1" scenarios="1"/>
  <mergeCells count="7">
    <mergeCell ref="G3:H3"/>
    <mergeCell ref="G4:H4"/>
    <mergeCell ref="E3:F3"/>
    <mergeCell ref="E4:F4"/>
    <mergeCell ref="B9:E9"/>
    <mergeCell ref="B3:D3"/>
    <mergeCell ref="B4:D4"/>
  </mergeCells>
  <phoneticPr fontId="0" type="noConversion"/>
  <printOptions horizontalCentered="1"/>
  <pageMargins left="0.25" right="0.25" top="0.6" bottom="0.44" header="0.22" footer="0.21"/>
  <pageSetup scale="83" fitToHeight="0" orientation="landscape" r:id="rId1"/>
  <headerFooter alignWithMargins="0">
    <oddHeader>&amp;C&amp;"Arial,Bold"&amp;12
&amp;RChoice Neighborhoods Planning Grant Budget</oddHeader>
    <oddFooter>&amp;Cpage &amp;P of &amp;N&amp;R&amp;8form &amp;"Arial,Bold"HUD-53421</oddFooter>
  </headerFooter>
  <rowBreaks count="1" manualBreakCount="1">
    <brk id="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3"/>
  <sheetViews>
    <sheetView workbookViewId="0">
      <selection activeCell="C4" sqref="C4"/>
    </sheetView>
  </sheetViews>
  <sheetFormatPr defaultRowHeight="12.75" x14ac:dyDescent="0.2"/>
  <cols>
    <col min="1" max="1" width="39.7109375" customWidth="1"/>
    <col min="2" max="2" width="17" customWidth="1"/>
    <col min="3" max="3" width="65.7109375" customWidth="1"/>
  </cols>
  <sheetData>
    <row r="1" spans="1:3" x14ac:dyDescent="0.2">
      <c r="A1" s="5" t="s">
        <v>82</v>
      </c>
    </row>
    <row r="2" spans="1:3" x14ac:dyDescent="0.2">
      <c r="A2" s="2"/>
    </row>
    <row r="3" spans="1:3" s="64" customFormat="1" ht="25.5" x14ac:dyDescent="0.2">
      <c r="A3" s="62" t="s">
        <v>35</v>
      </c>
      <c r="B3" s="62" t="s">
        <v>36</v>
      </c>
      <c r="C3" s="63" t="s">
        <v>66</v>
      </c>
    </row>
    <row r="4" spans="1:3" x14ac:dyDescent="0.2">
      <c r="A4" s="238"/>
      <c r="B4" s="124">
        <v>0</v>
      </c>
      <c r="C4" s="240"/>
    </row>
    <row r="5" spans="1:3" x14ac:dyDescent="0.2">
      <c r="A5" s="239"/>
      <c r="B5" s="124">
        <v>0</v>
      </c>
      <c r="C5" s="239"/>
    </row>
    <row r="6" spans="1:3" x14ac:dyDescent="0.2">
      <c r="A6" s="239"/>
      <c r="B6" s="124">
        <v>0</v>
      </c>
      <c r="C6" s="239"/>
    </row>
    <row r="7" spans="1:3" x14ac:dyDescent="0.2">
      <c r="A7" s="239"/>
      <c r="B7" s="124">
        <v>0</v>
      </c>
      <c r="C7" s="239"/>
    </row>
    <row r="8" spans="1:3" x14ac:dyDescent="0.2">
      <c r="A8" s="239"/>
      <c r="B8" s="124">
        <v>0</v>
      </c>
      <c r="C8" s="239"/>
    </row>
    <row r="9" spans="1:3" x14ac:dyDescent="0.2">
      <c r="A9" s="239"/>
      <c r="B9" s="124">
        <v>0</v>
      </c>
      <c r="C9" s="239"/>
    </row>
    <row r="10" spans="1:3" x14ac:dyDescent="0.2">
      <c r="A10" s="239"/>
      <c r="B10" s="124">
        <v>0</v>
      </c>
      <c r="C10" s="239"/>
    </row>
    <row r="11" spans="1:3" x14ac:dyDescent="0.2">
      <c r="A11" s="239"/>
      <c r="B11" s="124">
        <v>0</v>
      </c>
      <c r="C11" s="239"/>
    </row>
    <row r="12" spans="1:3" x14ac:dyDescent="0.2">
      <c r="A12" s="239"/>
      <c r="B12" s="124">
        <v>0</v>
      </c>
      <c r="C12" s="239"/>
    </row>
    <row r="13" spans="1:3" x14ac:dyDescent="0.2">
      <c r="A13" s="239"/>
      <c r="B13" s="124">
        <v>0</v>
      </c>
      <c r="C13" s="239"/>
    </row>
    <row r="14" spans="1:3" x14ac:dyDescent="0.2">
      <c r="A14" s="239"/>
      <c r="B14" s="124">
        <v>0</v>
      </c>
      <c r="C14" s="239"/>
    </row>
    <row r="15" spans="1:3" x14ac:dyDescent="0.2">
      <c r="A15" s="239"/>
      <c r="B15" s="124">
        <v>0</v>
      </c>
      <c r="C15" s="239"/>
    </row>
    <row r="16" spans="1:3" x14ac:dyDescent="0.2">
      <c r="A16" s="239"/>
      <c r="B16" s="124">
        <v>0</v>
      </c>
      <c r="C16" s="239"/>
    </row>
    <row r="17" spans="1:3" x14ac:dyDescent="0.2">
      <c r="A17" s="239"/>
      <c r="B17" s="124">
        <v>0</v>
      </c>
      <c r="C17" s="239"/>
    </row>
    <row r="18" spans="1:3" x14ac:dyDescent="0.2">
      <c r="A18" s="239"/>
      <c r="B18" s="124">
        <v>0</v>
      </c>
      <c r="C18" s="239"/>
    </row>
    <row r="19" spans="1:3" x14ac:dyDescent="0.2">
      <c r="A19" s="239"/>
      <c r="B19" s="124">
        <v>0</v>
      </c>
      <c r="C19" s="239"/>
    </row>
    <row r="20" spans="1:3" x14ac:dyDescent="0.2">
      <c r="A20" s="239"/>
      <c r="B20" s="124">
        <v>0</v>
      </c>
      <c r="C20" s="239"/>
    </row>
    <row r="21" spans="1:3" x14ac:dyDescent="0.2">
      <c r="A21" s="239"/>
      <c r="B21" s="124">
        <v>0</v>
      </c>
      <c r="C21" s="239"/>
    </row>
    <row r="22" spans="1:3" x14ac:dyDescent="0.2">
      <c r="A22" s="239"/>
      <c r="B22" s="124">
        <v>0</v>
      </c>
      <c r="C22" s="239"/>
    </row>
    <row r="23" spans="1:3" x14ac:dyDescent="0.2">
      <c r="A23" s="239"/>
      <c r="B23" s="124">
        <v>0</v>
      </c>
      <c r="C23" s="239"/>
    </row>
    <row r="24" spans="1:3" x14ac:dyDescent="0.2">
      <c r="A24" s="239"/>
      <c r="B24" s="124">
        <v>0</v>
      </c>
      <c r="C24" s="239"/>
    </row>
    <row r="25" spans="1:3" x14ac:dyDescent="0.2">
      <c r="A25" s="239"/>
      <c r="B25" s="124">
        <v>0</v>
      </c>
      <c r="C25" s="239"/>
    </row>
    <row r="26" spans="1:3" x14ac:dyDescent="0.2">
      <c r="A26" s="239"/>
      <c r="B26" s="124">
        <v>0</v>
      </c>
      <c r="C26" s="239"/>
    </row>
    <row r="27" spans="1:3" x14ac:dyDescent="0.2">
      <c r="A27" s="239"/>
      <c r="B27" s="124">
        <v>0</v>
      </c>
      <c r="C27" s="239"/>
    </row>
    <row r="28" spans="1:3" x14ac:dyDescent="0.2">
      <c r="A28" s="239"/>
      <c r="B28" s="124">
        <v>0</v>
      </c>
      <c r="C28" s="239"/>
    </row>
    <row r="29" spans="1:3" x14ac:dyDescent="0.2">
      <c r="A29" s="239"/>
      <c r="B29" s="124">
        <v>0</v>
      </c>
      <c r="C29" s="239"/>
    </row>
    <row r="30" spans="1:3" x14ac:dyDescent="0.2">
      <c r="A30" s="239"/>
      <c r="B30" s="124">
        <v>0</v>
      </c>
      <c r="C30" s="239"/>
    </row>
    <row r="31" spans="1:3" x14ac:dyDescent="0.2">
      <c r="A31" s="125"/>
      <c r="B31" s="124">
        <v>0</v>
      </c>
      <c r="C31" s="239"/>
    </row>
    <row r="32" spans="1:3" x14ac:dyDescent="0.2">
      <c r="A32" s="125"/>
      <c r="B32" s="124">
        <v>0</v>
      </c>
      <c r="C32" s="239"/>
    </row>
    <row r="33" spans="1:3" x14ac:dyDescent="0.2">
      <c r="A33" s="31" t="s">
        <v>37</v>
      </c>
      <c r="B33" s="61">
        <f>SUM(B4:B32)</f>
        <v>0</v>
      </c>
      <c r="C33" s="241"/>
    </row>
  </sheetData>
  <sheetProtection algorithmName="SHA-512" hashValue="UKr0kIqD2a7/GEkloCB49kpuHi8rmvwnsRrSaLTHQ2oGNApyPrRQfMDx3wtN227OXS9QWlD2BZZ1wPKBqN/5kg==" saltValue="AIZopfTw6dUWmQbW9ypb5A==" spinCount="100000" sheet="1" objects="1" scenarios="1"/>
  <pageMargins left="0.7" right="0.7" top="0.75" bottom="0.75" header="0.3" footer="0.3"/>
  <pageSetup orientation="landscape" horizontalDpi="300" verticalDpi="300" r:id="rId1"/>
  <headerFooter>
    <oddHeader>&amp;RChoice Neighborhoods Planning Grant Budget</oddHeader>
    <oddFooter>&amp;Cpage &amp;P of &amp;N&amp;R&amp;8HUD-53421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3"/>
  <sheetViews>
    <sheetView workbookViewId="0">
      <selection activeCell="H26" sqref="H26"/>
    </sheetView>
  </sheetViews>
  <sheetFormatPr defaultRowHeight="12.75" x14ac:dyDescent="0.2"/>
  <cols>
    <col min="1" max="1" width="9.7109375" customWidth="1"/>
    <col min="2" max="2" width="14.140625" customWidth="1"/>
    <col min="3" max="3" width="12.7109375" customWidth="1"/>
    <col min="4" max="4" width="14.140625" customWidth="1"/>
    <col min="5" max="5" width="9.7109375" customWidth="1"/>
    <col min="6" max="8" width="12.7109375" customWidth="1"/>
    <col min="9" max="9" width="9.7109375" customWidth="1"/>
    <col min="10" max="12" width="14.140625" customWidth="1"/>
  </cols>
  <sheetData>
    <row r="1" spans="1:12" ht="15" x14ac:dyDescent="0.2">
      <c r="A1" s="34" t="s">
        <v>45</v>
      </c>
      <c r="B1" s="35"/>
      <c r="C1" s="35"/>
      <c r="D1" s="35"/>
      <c r="E1" s="36"/>
      <c r="F1" s="37"/>
    </row>
    <row r="2" spans="1:12" ht="15" x14ac:dyDescent="0.2">
      <c r="A2" s="34"/>
      <c r="B2" s="35"/>
      <c r="C2" s="35"/>
      <c r="D2" s="35"/>
      <c r="E2" s="36"/>
      <c r="F2" s="37"/>
    </row>
    <row r="3" spans="1:12" ht="15.75" thickBot="1" x14ac:dyDescent="0.25">
      <c r="A3" s="34"/>
      <c r="B3" s="35"/>
      <c r="C3" s="35"/>
      <c r="D3" s="35"/>
      <c r="E3" s="36"/>
      <c r="F3" s="37"/>
    </row>
    <row r="4" spans="1:12" ht="15.75" thickBot="1" x14ac:dyDescent="0.25">
      <c r="A4" s="34" t="s">
        <v>46</v>
      </c>
      <c r="B4" s="233" t="s">
        <v>70</v>
      </c>
      <c r="C4" s="234"/>
      <c r="D4" s="235"/>
      <c r="E4" s="36"/>
      <c r="F4" s="37"/>
    </row>
    <row r="5" spans="1:12" ht="15" x14ac:dyDescent="0.2">
      <c r="A5" s="34"/>
      <c r="B5" s="35"/>
      <c r="C5" s="35"/>
      <c r="D5" s="35"/>
      <c r="E5" s="36"/>
      <c r="F5" s="37"/>
    </row>
    <row r="6" spans="1:12" ht="15.75" x14ac:dyDescent="0.25">
      <c r="A6" s="44" t="s">
        <v>53</v>
      </c>
      <c r="B6" s="44"/>
      <c r="C6" s="44"/>
      <c r="D6" s="1">
        <f>'CN Budget Part I'!F14</f>
        <v>0</v>
      </c>
      <c r="E6" s="37"/>
      <c r="F6" s="37"/>
    </row>
    <row r="7" spans="1:12" ht="15.75" x14ac:dyDescent="0.25">
      <c r="A7" s="232" t="s">
        <v>64</v>
      </c>
      <c r="B7" s="232"/>
      <c r="C7" s="232"/>
      <c r="D7" s="1">
        <f>'CN Budget Part I'!C14</f>
        <v>0</v>
      </c>
      <c r="E7" s="37"/>
      <c r="F7" s="37"/>
    </row>
    <row r="8" spans="1:12" ht="15" x14ac:dyDescent="0.2">
      <c r="A8" s="232" t="s">
        <v>54</v>
      </c>
      <c r="B8" s="232"/>
      <c r="C8" s="232"/>
      <c r="D8" s="45">
        <f>'CN Budget Part I'!F15</f>
        <v>0</v>
      </c>
      <c r="E8" s="36"/>
      <c r="F8" s="37"/>
    </row>
    <row r="9" spans="1:12" x14ac:dyDescent="0.2">
      <c r="A9" s="38"/>
      <c r="B9" s="39"/>
      <c r="C9" s="39"/>
      <c r="D9" s="39"/>
      <c r="E9" s="36"/>
      <c r="F9" s="37"/>
    </row>
    <row r="10" spans="1:12" ht="18" x14ac:dyDescent="0.25">
      <c r="A10" s="40" t="s">
        <v>47</v>
      </c>
      <c r="B10" s="41"/>
      <c r="C10" s="41"/>
      <c r="D10" s="41"/>
      <c r="E10" s="42"/>
      <c r="F10" s="37"/>
    </row>
    <row r="12" spans="1:12" ht="13.5" thickBot="1" x14ac:dyDescent="0.25"/>
    <row r="13" spans="1:12" x14ac:dyDescent="0.2">
      <c r="A13" s="229" t="s">
        <v>48</v>
      </c>
      <c r="B13" s="230"/>
      <c r="C13" s="230"/>
      <c r="D13" s="231"/>
      <c r="E13" s="229" t="s">
        <v>49</v>
      </c>
      <c r="F13" s="230"/>
      <c r="G13" s="230"/>
      <c r="H13" s="231"/>
      <c r="I13" s="229" t="s">
        <v>50</v>
      </c>
      <c r="J13" s="230"/>
      <c r="K13" s="230"/>
      <c r="L13" s="231"/>
    </row>
    <row r="14" spans="1:12" s="43" customFormat="1" ht="53.25" customHeight="1" thickBot="1" x14ac:dyDescent="0.25">
      <c r="A14" s="53" t="s">
        <v>51</v>
      </c>
      <c r="B14" s="48" t="s">
        <v>55</v>
      </c>
      <c r="C14" s="136" t="s">
        <v>52</v>
      </c>
      <c r="D14" s="46" t="s">
        <v>56</v>
      </c>
      <c r="E14" s="53" t="s">
        <v>51</v>
      </c>
      <c r="F14" s="57" t="s">
        <v>57</v>
      </c>
      <c r="G14" s="57" t="s">
        <v>52</v>
      </c>
      <c r="H14" s="140" t="s">
        <v>58</v>
      </c>
      <c r="I14" s="53" t="s">
        <v>51</v>
      </c>
      <c r="J14" s="48" t="s">
        <v>59</v>
      </c>
      <c r="K14" s="47" t="s">
        <v>52</v>
      </c>
      <c r="L14" s="46" t="s">
        <v>60</v>
      </c>
    </row>
    <row r="15" spans="1:12" ht="13.5" thickBot="1" x14ac:dyDescent="0.25">
      <c r="A15" s="54">
        <v>1408</v>
      </c>
      <c r="B15" s="58">
        <f>'CN Budget Part II'!C20</f>
        <v>0</v>
      </c>
      <c r="C15" s="138">
        <f>'CN Budget Part II'!D19</f>
        <v>0</v>
      </c>
      <c r="D15" s="51">
        <f>'CN Budget Part I'!D19</f>
        <v>0</v>
      </c>
      <c r="E15" s="54">
        <v>1408</v>
      </c>
      <c r="F15" s="123"/>
      <c r="G15" s="138">
        <f>'CN Budget Part II'!E19</f>
        <v>0</v>
      </c>
      <c r="H15" s="141">
        <f>F15+G15</f>
        <v>0</v>
      </c>
      <c r="I15" s="54">
        <v>1408</v>
      </c>
      <c r="J15" s="58">
        <f>'CN Budget Part II'!F20</f>
        <v>0</v>
      </c>
      <c r="K15" s="58">
        <f>'CN Budget Part I'!F19</f>
        <v>0</v>
      </c>
      <c r="L15" s="51">
        <f>'CN Budget Part I'!G19</f>
        <v>0</v>
      </c>
    </row>
    <row r="16" spans="1:12" ht="13.5" thickBot="1" x14ac:dyDescent="0.25">
      <c r="A16" s="54">
        <v>1410</v>
      </c>
      <c r="B16" s="58">
        <f>'CN Budget Part II'!C35</f>
        <v>0</v>
      </c>
      <c r="C16" s="138">
        <f>'CN Budget Part II'!D34</f>
        <v>0</v>
      </c>
      <c r="D16" s="51">
        <f>'CN Budget Part I'!D20</f>
        <v>0</v>
      </c>
      <c r="E16" s="54">
        <v>1410</v>
      </c>
      <c r="F16" s="123"/>
      <c r="G16" s="138">
        <f>'CN Budget Part II'!E34</f>
        <v>0</v>
      </c>
      <c r="H16" s="141">
        <f>F16+G16</f>
        <v>0</v>
      </c>
      <c r="I16" s="54">
        <v>1410</v>
      </c>
      <c r="J16" s="58">
        <f>'CN Budget Part II'!F35</f>
        <v>0</v>
      </c>
      <c r="K16" s="58">
        <f>'CN Budget Part I'!F20</f>
        <v>0</v>
      </c>
      <c r="L16" s="51">
        <f>'CN Budget Part I'!G20</f>
        <v>0</v>
      </c>
    </row>
    <row r="17" spans="1:12" ht="13.5" thickBot="1" x14ac:dyDescent="0.25">
      <c r="A17" s="54">
        <v>1430</v>
      </c>
      <c r="B17" s="58">
        <f>'CN Budget Part II'!C57</f>
        <v>0</v>
      </c>
      <c r="C17" s="138">
        <f>'CN Budget Part II'!D56</f>
        <v>0</v>
      </c>
      <c r="D17" s="51">
        <f>'CN Budget Part I'!D21</f>
        <v>0</v>
      </c>
      <c r="E17" s="54">
        <v>1430</v>
      </c>
      <c r="F17" s="123"/>
      <c r="G17" s="138">
        <f>'CN Budget Part II'!E56</f>
        <v>0</v>
      </c>
      <c r="H17" s="141">
        <f>F17+G17</f>
        <v>0</v>
      </c>
      <c r="I17" s="54">
        <v>1430</v>
      </c>
      <c r="J17" s="58">
        <f>'CN Budget Part II'!F57</f>
        <v>0</v>
      </c>
      <c r="K17" s="58">
        <f>'CN Budget Part I'!F21</f>
        <v>0</v>
      </c>
      <c r="L17" s="51">
        <f>'CN Budget Part I'!G21</f>
        <v>0</v>
      </c>
    </row>
    <row r="18" spans="1:12" x14ac:dyDescent="0.2">
      <c r="A18" s="54" t="s">
        <v>61</v>
      </c>
      <c r="B18" s="58">
        <f>SUM(B15:B17)</f>
        <v>0</v>
      </c>
      <c r="C18" s="138">
        <f>SUM(C15:C17)</f>
        <v>0</v>
      </c>
      <c r="D18" s="51">
        <f>SUM(D15:D17)</f>
        <v>0</v>
      </c>
      <c r="E18" s="54" t="s">
        <v>61</v>
      </c>
      <c r="F18" s="52">
        <f>SUM(F15:F17)</f>
        <v>0</v>
      </c>
      <c r="G18" s="52">
        <f>SUM(G15:G17)</f>
        <v>0</v>
      </c>
      <c r="H18" s="141">
        <f>F18+G18</f>
        <v>0</v>
      </c>
      <c r="I18" s="54" t="s">
        <v>61</v>
      </c>
      <c r="J18" s="58">
        <f>SUM(J15:J17)</f>
        <v>0</v>
      </c>
      <c r="K18" s="58">
        <f>SUM(K15:K17)</f>
        <v>0</v>
      </c>
      <c r="L18" s="51">
        <f>SUM(L15:L17)</f>
        <v>0</v>
      </c>
    </row>
    <row r="19" spans="1:12" ht="13.5" thickBot="1" x14ac:dyDescent="0.25">
      <c r="A19" s="55"/>
      <c r="B19" s="56"/>
      <c r="C19" s="56"/>
      <c r="D19" s="139"/>
      <c r="E19" s="55"/>
      <c r="F19" s="56"/>
      <c r="G19" s="56"/>
      <c r="H19" s="142"/>
      <c r="I19" s="55" t="s">
        <v>12</v>
      </c>
      <c r="J19" s="59">
        <f>'CN Budget Part I'!E23</f>
        <v>0</v>
      </c>
      <c r="K19" s="59">
        <f>SUM(K15:K17)</f>
        <v>0</v>
      </c>
      <c r="L19" s="60">
        <f>J19-K19</f>
        <v>0</v>
      </c>
    </row>
    <row r="22" spans="1:12" ht="27" customHeight="1" thickBot="1" x14ac:dyDescent="0.25">
      <c r="A22" s="49"/>
      <c r="B22" s="50"/>
      <c r="C22" s="49"/>
      <c r="D22" s="49"/>
      <c r="F22" s="37"/>
      <c r="G22" s="37"/>
      <c r="H22" s="37"/>
      <c r="I22" s="36"/>
      <c r="J22" s="39"/>
      <c r="K22" s="39"/>
      <c r="L22" s="39"/>
    </row>
    <row r="23" spans="1:12" x14ac:dyDescent="0.2">
      <c r="A23" s="39" t="s">
        <v>101</v>
      </c>
      <c r="C23" s="39"/>
      <c r="D23" s="39"/>
      <c r="E23" s="36"/>
      <c r="F23" s="37"/>
      <c r="G23" s="37"/>
      <c r="H23" s="37"/>
      <c r="I23" s="36"/>
      <c r="J23" s="39"/>
      <c r="K23" s="39"/>
      <c r="L23" s="39"/>
    </row>
  </sheetData>
  <sheetProtection algorithmName="SHA-512" hashValue="YHdNhPgTe45iZrjdbOHvmOls1DTMtbzr7gjB7JebPRnQ9ivgQRj3+SYSaVzbfXU+MsVMYa6TmzEjlJCsB6Nl/g==" saltValue="qolAOV90LbXvhOoJ+g/WIw==" spinCount="100000" sheet="1" objects="1" scenarios="1"/>
  <mergeCells count="6">
    <mergeCell ref="A13:D13"/>
    <mergeCell ref="E13:H13"/>
    <mergeCell ref="I13:L13"/>
    <mergeCell ref="A7:C7"/>
    <mergeCell ref="B4:D4"/>
    <mergeCell ref="A8:C8"/>
  </mergeCells>
  <pageMargins left="0.7" right="0.7" top="0.75" bottom="0.75" header="0.3" footer="0.3"/>
  <pageSetup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0"/>
  <sheetViews>
    <sheetView tabSelected="1" workbookViewId="0">
      <selection activeCell="B19" sqref="B19"/>
    </sheetView>
  </sheetViews>
  <sheetFormatPr defaultRowHeight="12.75" x14ac:dyDescent="0.2"/>
  <cols>
    <col min="1" max="1" width="88.7109375" customWidth="1"/>
  </cols>
  <sheetData>
    <row r="1" spans="1:1" ht="15.75" x14ac:dyDescent="0.25">
      <c r="A1" s="131" t="s">
        <v>76</v>
      </c>
    </row>
    <row r="3" spans="1:1" x14ac:dyDescent="0.2">
      <c r="A3" s="5" t="s">
        <v>77</v>
      </c>
    </row>
    <row r="4" spans="1:1" x14ac:dyDescent="0.2">
      <c r="A4" s="29" t="s">
        <v>84</v>
      </c>
    </row>
    <row r="5" spans="1:1" s="133" customFormat="1" ht="25.5" x14ac:dyDescent="0.2">
      <c r="A5" s="132" t="s">
        <v>111</v>
      </c>
    </row>
    <row r="7" spans="1:1" x14ac:dyDescent="0.2">
      <c r="A7" s="5" t="s">
        <v>78</v>
      </c>
    </row>
    <row r="8" spans="1:1" ht="25.5" x14ac:dyDescent="0.2">
      <c r="A8" s="132" t="s">
        <v>98</v>
      </c>
    </row>
    <row r="9" spans="1:1" ht="25.5" x14ac:dyDescent="0.2">
      <c r="A9" s="132" t="s">
        <v>79</v>
      </c>
    </row>
    <row r="10" spans="1:1" ht="38.25" x14ac:dyDescent="0.2">
      <c r="A10" s="132" t="s">
        <v>92</v>
      </c>
    </row>
    <row r="11" spans="1:1" ht="25.5" x14ac:dyDescent="0.2">
      <c r="A11" s="132" t="s">
        <v>99</v>
      </c>
    </row>
    <row r="12" spans="1:1" ht="38.25" x14ac:dyDescent="0.2">
      <c r="A12" s="132" t="s">
        <v>93</v>
      </c>
    </row>
    <row r="13" spans="1:1" ht="25.5" x14ac:dyDescent="0.2">
      <c r="A13" s="132" t="s">
        <v>100</v>
      </c>
    </row>
    <row r="14" spans="1:1" ht="25.5" x14ac:dyDescent="0.2">
      <c r="A14" s="132" t="s">
        <v>94</v>
      </c>
    </row>
    <row r="15" spans="1:1" x14ac:dyDescent="0.2">
      <c r="A15" s="132" t="s">
        <v>95</v>
      </c>
    </row>
    <row r="17" spans="1:1" x14ac:dyDescent="0.2">
      <c r="A17" s="5" t="s">
        <v>80</v>
      </c>
    </row>
    <row r="18" spans="1:1" ht="38.25" x14ac:dyDescent="0.2">
      <c r="A18" s="132" t="s">
        <v>81</v>
      </c>
    </row>
    <row r="19" spans="1:1" ht="25.5" x14ac:dyDescent="0.2">
      <c r="A19" s="134" t="s">
        <v>88</v>
      </c>
    </row>
    <row r="20" spans="1:1" x14ac:dyDescent="0.2">
      <c r="A20" s="133"/>
    </row>
    <row r="21" spans="1:1" x14ac:dyDescent="0.2">
      <c r="A21" s="137" t="s">
        <v>83</v>
      </c>
    </row>
    <row r="22" spans="1:1" x14ac:dyDescent="0.2">
      <c r="A22" s="132" t="s">
        <v>85</v>
      </c>
    </row>
    <row r="23" spans="1:1" x14ac:dyDescent="0.2">
      <c r="A23" s="132" t="s">
        <v>86</v>
      </c>
    </row>
    <row r="24" spans="1:1" x14ac:dyDescent="0.2">
      <c r="A24" s="132" t="s">
        <v>87</v>
      </c>
    </row>
    <row r="26" spans="1:1" x14ac:dyDescent="0.2">
      <c r="A26" s="137" t="s">
        <v>89</v>
      </c>
    </row>
    <row r="27" spans="1:1" x14ac:dyDescent="0.2">
      <c r="A27" s="132" t="s">
        <v>90</v>
      </c>
    </row>
    <row r="28" spans="1:1" x14ac:dyDescent="0.2">
      <c r="A28" s="132" t="s">
        <v>96</v>
      </c>
    </row>
    <row r="29" spans="1:1" x14ac:dyDescent="0.2">
      <c r="A29" s="132" t="s">
        <v>91</v>
      </c>
    </row>
    <row r="30" spans="1:1" ht="38.25" x14ac:dyDescent="0.2">
      <c r="A30" s="132" t="s">
        <v>97</v>
      </c>
    </row>
  </sheetData>
  <sheetProtection algorithmName="SHA-512" hashValue="nuo08ddViHTdm5Tj8LVKRDb9xuvP5GtVl/E1c7Kmh4Gl5XiJwn4HGwLMAuIQ3Sus7M13HozOyrN0wQrXGdOnlw==" saltValue="Sov+nveDVQ9EZcY3O3isQ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CN Budget Part I</vt:lpstr>
      <vt:lpstr>CN Budget Part II</vt:lpstr>
      <vt:lpstr>NonCN Funds Part III</vt:lpstr>
      <vt:lpstr>LOCCS form</vt:lpstr>
      <vt:lpstr>Instructions</vt:lpstr>
      <vt:lpstr>'CN Budget Part I'!Print_Area</vt:lpstr>
      <vt:lpstr>'CN Budget Part II'!Print_Area</vt:lpstr>
      <vt:lpstr>'NonCN Funds Part III'!Print_Area</vt:lpstr>
      <vt:lpstr>'CN Budget Part II'!Print_Titles</vt:lpstr>
    </vt:vector>
  </TitlesOfParts>
  <Company>U.S. Department of 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dc:creator>
  <cp:lastModifiedBy>Tatalovich, Caroline C</cp:lastModifiedBy>
  <cp:lastPrinted>2023-10-16T20:47:31Z</cp:lastPrinted>
  <dcterms:created xsi:type="dcterms:W3CDTF">2003-11-20T15:45:42Z</dcterms:created>
  <dcterms:modified xsi:type="dcterms:W3CDTF">2023-10-16T20:48:56Z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