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V-500\"/>
    </mc:Choice>
  </mc:AlternateContent>
  <xr:revisionPtr revIDLastSave="0" documentId="13_ncr:1_{D6078D5C-4A25-4354-86C4-2A214A1096A2}" xr6:coauthVersionLast="47" xr6:coauthVersionMax="47" xr10:uidLastSave="{00000000-0000-0000-0000-000000000000}"/>
  <bookViews>
    <workbookView xWindow="10440" yWindow="5808" windowWidth="29436" windowHeight="16176" xr2:uid="{092A5588-42F3-4871-A0A6-9749ACBA7FA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<sst xmlns="http://schemas.openxmlformats.org/spreadsheetml/2006/main" count="142" uniqueCount="81">
  <si>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</si>
  <si>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</si>
  <si>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</si>
  <si>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</si>
  <si>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</si>
  <si>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</si>
  <si>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</si>
  <si>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</si>
  <si>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</si>
  <si>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</si>
  <si>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</si>
  <si>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</si>
  <si>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</si>
  <si>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</si>
  <si>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</si>
  <si>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</si>
  <si>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</si>
  <si>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</si>
  <si>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</si>
  <si>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</si>
  <si>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</si>
  <si>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</si>
  <si>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</si>
  <si>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</si>
  <si>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</si>
  <si>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</si>
  <si>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</si>
  <si>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</si>
  <si>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</si>
  <si>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</si>
  <si>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</si>
  <si>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</si>
  <si>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</si>
  <si>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</si>
  <si>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</si>
  <si>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WV-501</t>
  </si>
  <si>
    <t>Huntington West Virginia Housing Authority</t>
  </si>
  <si>
    <t>COC PSH 9/11A/12/22 PROJECT RENEWAL CY 23</t>
  </si>
  <si>
    <t>WV0005L3E012311</t>
  </si>
  <si>
    <t>PH</t>
  </si>
  <si>
    <t/>
  </si>
  <si>
    <t>FMR</t>
  </si>
  <si>
    <t>Pittsburgh</t>
  </si>
  <si>
    <t>Huntington/Cabell, Wayne Counties CoC</t>
  </si>
  <si>
    <t>Cabell Huntington Coalition for the Homeless</t>
  </si>
  <si>
    <t>Cabell-Huntington Coalition for the Homeless, Inc.</t>
  </si>
  <si>
    <t>HMIS 2023</t>
  </si>
  <si>
    <t>WV0007L3E012315</t>
  </si>
  <si>
    <t>COC PSH GRANT 2/3/6 PROJECT RENEWAL CY 23</t>
  </si>
  <si>
    <t>WV0010L3E012316</t>
  </si>
  <si>
    <t>Housing First Renewal FY23</t>
  </si>
  <si>
    <t>WV0012L3E012314</t>
  </si>
  <si>
    <t>SSO</t>
  </si>
  <si>
    <t>COC PSH 5/7/11/21 PROJECT RENEWAL CY 23</t>
  </si>
  <si>
    <t>WV0046L3E012314</t>
  </si>
  <si>
    <t>COC PSH 13/15 PROJECT RENEWAL CY 23</t>
  </si>
  <si>
    <t>WV0053L3E012308</t>
  </si>
  <si>
    <t>COC PSH 16/18 PROJECT RENEWAL CY 23</t>
  </si>
  <si>
    <t>WV0073L3E012307</t>
  </si>
  <si>
    <t>COC PSH 8/10 PROJECT RENEWAL CY 23</t>
  </si>
  <si>
    <t>WV0086L3E012312</t>
  </si>
  <si>
    <t>COC PSH 23 PROJECT RENEWAL CY 23</t>
  </si>
  <si>
    <t>WV0115L3E012308</t>
  </si>
  <si>
    <t>Rapid Rehousing Renewal FY23</t>
  </si>
  <si>
    <t>WV0124L3E012308</t>
  </si>
  <si>
    <t>COC PSH 24 PROJECT RENEWAL</t>
  </si>
  <si>
    <t>WV0125L3E012303</t>
  </si>
  <si>
    <t>Coordinated Entry Renewal FY23</t>
  </si>
  <si>
    <t>WV0145L3E012306</t>
  </si>
  <si>
    <t>DV</t>
  </si>
  <si>
    <t>Branches-Domestic Violence Shelter of Huntington W.VA., Inc.</t>
  </si>
  <si>
    <t>RRH 1 Renewal 2023</t>
  </si>
  <si>
    <t>WV0155D3E012305</t>
  </si>
  <si>
    <t>RRH 2 Renewal 2023</t>
  </si>
  <si>
    <t>WV0162D3E012304</t>
  </si>
  <si>
    <t>Huntington City Mission</t>
  </si>
  <si>
    <t>Emergency Shelter Rapid Rehousing Program 2023</t>
  </si>
  <si>
    <t>WV0205L3E012301</t>
  </si>
  <si>
    <t>Rapid Rehousing Project FY2023</t>
  </si>
  <si>
    <t>WV0217L3E012300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</si>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</sst>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3ED9-7358-469D-B768-B83DB6BBD7E0}">
  <sheetPr codeName="Sheet379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416288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3225183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216816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10362</v>
      </c>
      <c r="O11" s="31" t="s">
        <v>41</v>
      </c>
      <c r="P11" s="32">
        <v>0</v>
      </c>
      <c r="Q11" s="32">
        <v>0</v>
      </c>
      <c r="R11" s="32">
        <v>17</v>
      </c>
      <c r="S11" s="32">
        <v>2</v>
      </c>
      <c r="T11" s="32">
        <v>4</v>
      </c>
      <c r="U11" s="32">
        <v>0</v>
      </c>
      <c r="V11" s="32">
        <v>0</v>
      </c>
      <c r="W11" s="32">
        <v>0</v>
      </c>
      <c r="X11" s="33">
        <f t="shared" ref="X11:X36" si="0">SUM(P11:W11)</f>
        <v>23</v>
      </c>
      <c r="Y11" s="34">
        <f t="shared" ref="Y11:Y36" si="1">SUM(G11:N11)</f>
        <v>227178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105000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105000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485808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43832</v>
      </c>
      <c r="O13" s="31" t="s">
        <v>41</v>
      </c>
      <c r="P13" s="32">
        <v>0</v>
      </c>
      <c r="Q13" s="32">
        <v>1</v>
      </c>
      <c r="R13" s="32">
        <v>40</v>
      </c>
      <c r="S13" s="32">
        <v>10</v>
      </c>
      <c r="T13" s="32">
        <v>3</v>
      </c>
      <c r="U13" s="32">
        <v>0</v>
      </c>
      <c r="V13" s="32">
        <v>0</v>
      </c>
      <c r="W13" s="32">
        <v>0</v>
      </c>
      <c r="X13" s="33">
        <f t="shared" si="0"/>
        <v>54</v>
      </c>
      <c r="Y13" s="34">
        <f t="shared" si="1"/>
        <v>529640</v>
      </c>
    </row>
    <row r="14" spans="1:25" x14ac:dyDescent="0.3">
      <c r="A14" s="25" t="s">
        <v>45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102472</v>
      </c>
      <c r="J14" s="29">
        <v>0</v>
      </c>
      <c r="K14" s="29">
        <v>0</v>
      </c>
      <c r="L14" s="29">
        <v>1000</v>
      </c>
      <c r="M14" s="29">
        <v>0</v>
      </c>
      <c r="N14" s="30">
        <v>4123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107595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282792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14842</v>
      </c>
      <c r="O15" s="31" t="s">
        <v>41</v>
      </c>
      <c r="P15" s="32">
        <v>0</v>
      </c>
      <c r="Q15" s="32">
        <v>0</v>
      </c>
      <c r="R15" s="32">
        <v>24</v>
      </c>
      <c r="S15" s="32">
        <v>4</v>
      </c>
      <c r="T15" s="32">
        <v>3</v>
      </c>
      <c r="U15" s="32">
        <v>0</v>
      </c>
      <c r="V15" s="32">
        <v>0</v>
      </c>
      <c r="W15" s="32">
        <v>0</v>
      </c>
      <c r="X15" s="33">
        <f t="shared" si="0"/>
        <v>31</v>
      </c>
      <c r="Y15" s="34">
        <f t="shared" si="1"/>
        <v>297634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119316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5869</v>
      </c>
      <c r="O16" s="31" t="s">
        <v>41</v>
      </c>
      <c r="P16" s="32">
        <v>0</v>
      </c>
      <c r="Q16" s="32">
        <v>0</v>
      </c>
      <c r="R16" s="32">
        <v>9</v>
      </c>
      <c r="S16" s="32">
        <v>3</v>
      </c>
      <c r="T16" s="32">
        <v>1</v>
      </c>
      <c r="U16" s="32">
        <v>0</v>
      </c>
      <c r="V16" s="32">
        <v>0</v>
      </c>
      <c r="W16" s="32">
        <v>0</v>
      </c>
      <c r="X16" s="33">
        <f t="shared" si="0"/>
        <v>13</v>
      </c>
      <c r="Y16" s="34">
        <f t="shared" si="1"/>
        <v>125185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100128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119</v>
      </c>
      <c r="O17" s="31" t="s">
        <v>41</v>
      </c>
      <c r="P17" s="32">
        <v>0</v>
      </c>
      <c r="Q17" s="32">
        <v>0</v>
      </c>
      <c r="R17" s="32">
        <v>4</v>
      </c>
      <c r="S17" s="32">
        <v>4</v>
      </c>
      <c r="T17" s="32">
        <v>2</v>
      </c>
      <c r="U17" s="32">
        <v>0</v>
      </c>
      <c r="V17" s="32">
        <v>0</v>
      </c>
      <c r="W17" s="32">
        <v>0</v>
      </c>
      <c r="X17" s="33">
        <f t="shared" si="0"/>
        <v>10</v>
      </c>
      <c r="Y17" s="34">
        <f t="shared" si="1"/>
        <v>100247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186384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12635</v>
      </c>
      <c r="O18" s="31" t="s">
        <v>41</v>
      </c>
      <c r="P18" s="32">
        <v>0</v>
      </c>
      <c r="Q18" s="32">
        <v>0</v>
      </c>
      <c r="R18" s="32">
        <v>22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22</v>
      </c>
      <c r="Y18" s="34">
        <f t="shared" si="1"/>
        <v>199019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67776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3434</v>
      </c>
      <c r="O19" s="31" t="s">
        <v>41</v>
      </c>
      <c r="P19" s="32">
        <v>0</v>
      </c>
      <c r="Q19" s="32">
        <v>0</v>
      </c>
      <c r="R19" s="32">
        <v>8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8</v>
      </c>
      <c r="Y19" s="34">
        <f t="shared" si="1"/>
        <v>71210</v>
      </c>
    </row>
    <row r="20" spans="1:25" x14ac:dyDescent="0.3">
      <c r="A20" s="25" t="s">
        <v>45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236556</v>
      </c>
      <c r="I20" s="29">
        <v>176977</v>
      </c>
      <c r="J20" s="29">
        <v>0</v>
      </c>
      <c r="K20" s="29">
        <v>3179</v>
      </c>
      <c r="L20" s="29">
        <v>1000</v>
      </c>
      <c r="M20" s="29">
        <v>0</v>
      </c>
      <c r="N20" s="30">
        <v>5000</v>
      </c>
      <c r="O20" s="31" t="s">
        <v>41</v>
      </c>
      <c r="P20" s="32">
        <v>0</v>
      </c>
      <c r="Q20" s="32">
        <v>5</v>
      </c>
      <c r="R20" s="32">
        <v>17</v>
      </c>
      <c r="S20" s="32">
        <v>5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27</v>
      </c>
      <c r="Y20" s="34">
        <f t="shared" si="1"/>
        <v>422712</v>
      </c>
    </row>
    <row r="21" spans="1:25" x14ac:dyDescent="0.3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49740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0</v>
      </c>
      <c r="O21" s="31" t="s">
        <v>41</v>
      </c>
      <c r="P21" s="32">
        <v>0</v>
      </c>
      <c r="Q21" s="32">
        <v>0</v>
      </c>
      <c r="R21" s="32">
        <v>0</v>
      </c>
      <c r="S21" s="32">
        <v>5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5</v>
      </c>
      <c r="Y21" s="34">
        <f t="shared" si="1"/>
        <v>49740</v>
      </c>
    </row>
    <row r="22" spans="1:25" x14ac:dyDescent="0.3">
      <c r="A22" s="25" t="s">
        <v>45</v>
      </c>
      <c r="B22" s="25" t="s">
        <v>67</v>
      </c>
      <c r="C22" s="26" t="s">
        <v>68</v>
      </c>
      <c r="D22" s="26">
        <v>2025</v>
      </c>
      <c r="E22" s="26" t="s">
        <v>52</v>
      </c>
      <c r="F22" s="27" t="s">
        <v>69</v>
      </c>
      <c r="G22" s="28">
        <v>0</v>
      </c>
      <c r="H22" s="29">
        <v>0</v>
      </c>
      <c r="I22" s="29">
        <v>138830</v>
      </c>
      <c r="J22" s="29">
        <v>0</v>
      </c>
      <c r="K22" s="29">
        <v>0</v>
      </c>
      <c r="L22" s="29">
        <v>3000</v>
      </c>
      <c r="M22" s="29">
        <v>0</v>
      </c>
      <c r="N22" s="30">
        <v>6304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148134</v>
      </c>
    </row>
    <row r="23" spans="1:25" x14ac:dyDescent="0.3">
      <c r="A23" s="25" t="s">
        <v>70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69</v>
      </c>
      <c r="G23" s="28">
        <v>0</v>
      </c>
      <c r="H23" s="29">
        <v>104256</v>
      </c>
      <c r="I23" s="29">
        <v>41730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  <c r="O23" s="31" t="s">
        <v>41</v>
      </c>
      <c r="P23" s="32">
        <v>0</v>
      </c>
      <c r="Q23" s="32">
        <v>2</v>
      </c>
      <c r="R23" s="32">
        <v>5</v>
      </c>
      <c r="S23" s="32">
        <v>2</v>
      </c>
      <c r="T23" s="32">
        <v>2</v>
      </c>
      <c r="U23" s="32">
        <v>0</v>
      </c>
      <c r="V23" s="32">
        <v>0</v>
      </c>
      <c r="W23" s="32">
        <v>0</v>
      </c>
      <c r="X23" s="33">
        <f t="shared" si="0"/>
        <v>11</v>
      </c>
      <c r="Y23" s="34">
        <f t="shared" si="1"/>
        <v>145986</v>
      </c>
    </row>
    <row r="24" spans="1:25" x14ac:dyDescent="0.3">
      <c r="A24" s="25" t="s">
        <v>70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69</v>
      </c>
      <c r="G24" s="28">
        <v>0</v>
      </c>
      <c r="H24" s="29">
        <v>81168</v>
      </c>
      <c r="I24" s="29">
        <v>41000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1" t="s">
        <v>41</v>
      </c>
      <c r="P24" s="32">
        <v>0</v>
      </c>
      <c r="Q24" s="32">
        <v>4</v>
      </c>
      <c r="R24" s="32">
        <v>2</v>
      </c>
      <c r="S24" s="32">
        <v>2</v>
      </c>
      <c r="T24" s="32">
        <v>1</v>
      </c>
      <c r="U24" s="32">
        <v>0</v>
      </c>
      <c r="V24" s="32">
        <v>0</v>
      </c>
      <c r="W24" s="32">
        <v>0</v>
      </c>
      <c r="X24" s="33">
        <f t="shared" si="0"/>
        <v>9</v>
      </c>
      <c r="Y24" s="34">
        <f t="shared" si="1"/>
        <v>122168</v>
      </c>
    </row>
    <row r="25" spans="1:25" x14ac:dyDescent="0.3">
      <c r="A25" s="25" t="s">
        <v>75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105264</v>
      </c>
      <c r="I25" s="29">
        <v>22000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 t="s">
        <v>41</v>
      </c>
      <c r="P25" s="32">
        <v>0</v>
      </c>
      <c r="Q25" s="32">
        <v>7</v>
      </c>
      <c r="R25" s="32">
        <v>6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13</v>
      </c>
      <c r="Y25" s="34">
        <f t="shared" si="1"/>
        <v>127264</v>
      </c>
    </row>
    <row r="26" spans="1:25" x14ac:dyDescent="0.3">
      <c r="A26" s="25" t="s">
        <v>75</v>
      </c>
      <c r="B26" s="25" t="s">
        <v>78</v>
      </c>
      <c r="C26" s="26" t="s">
        <v>79</v>
      </c>
      <c r="D26" s="26">
        <v>2025</v>
      </c>
      <c r="E26" s="26" t="s">
        <v>80</v>
      </c>
      <c r="F26" s="27" t="s">
        <v>40</v>
      </c>
      <c r="G26" s="28">
        <v>0</v>
      </c>
      <c r="H26" s="29">
        <v>203328</v>
      </c>
      <c r="I26" s="29">
        <v>202322</v>
      </c>
      <c r="J26" s="29">
        <v>40821</v>
      </c>
      <c r="K26" s="29">
        <v>0</v>
      </c>
      <c r="L26" s="29">
        <v>0</v>
      </c>
      <c r="M26" s="29">
        <v>0</v>
      </c>
      <c r="N26" s="30">
        <v>0</v>
      </c>
      <c r="O26" s="31" t="s">
        <v>41</v>
      </c>
      <c r="P26" s="32">
        <v>0</v>
      </c>
      <c r="Q26" s="32">
        <v>0</v>
      </c>
      <c r="R26" s="32">
        <v>24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24</v>
      </c>
      <c r="Y26" s="34">
        <f t="shared" si="1"/>
        <v>446471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7C0E3ED9-7358-469D-B768-B83DB6BBD7E0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9C88E549-7EC5-4667-9645-C5BB29B9C338}">
      <formula1>"DV, YHDP"</formula1>
    </dataValidation>
    <dataValidation type="list" allowBlank="1" showInputMessage="1" showErrorMessage="1" sqref="O11:O36" xr:uid="{D19BB306-3E94-417D-AFAD-0D00768AFD77}">
      <formula1>"FMR, Actual Rent"</formula1>
    </dataValidation>
    <dataValidation type="list" allowBlank="1" showInputMessage="1" showErrorMessage="1" sqref="E11:E36" xr:uid="{9E063576-E661-4C2B-896A-DC727B1C49C2}">
      <formula1>"PH, TH, Joint TH &amp; PH-RRH, HMIS, SSO, TRA, PRA, SRA, S+C/SRO"</formula1>
    </dataValidation>
    <dataValidation allowBlank="1" showErrorMessage="1" sqref="A10:Y10" xr:uid="{12EF7CBC-322C-487D-9E02-6A2A2103D47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2024-06-13T15:49:46Z</dcterms:created>
  <dcterms:modified xsi:type="dcterms:W3CDTF">2024-06-13T20:12:12Z</dcterms:modified>
</cp:coreProperties>
</file>