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9FCFFBF-14D3-4304-984E-4ECBEABAB703}" xr6:coauthVersionLast="47" xr6:coauthVersionMax="47" xr10:uidLastSave="{00000000-0000-0000-0000-000000000000}"/>
  <bookViews>
    <workbookView xWindow="3456" yWindow="3456" windowWidth="23220" windowHeight="12720" xr2:uid="{D8A794C4-DA0E-4476-99B4-23A0A4ECE78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5" i="1" s="1"/>
  <c r="C5" i="1" s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2" i="1"/>
  <c r="B3" i="1"/>
  <c r="B4" i="1"/>
  <c r="B1" i="1"/>
  <c r="B7" i="1" l="1"/>
</calcChain>
</file>

<file path=xl/sharedStrings.xml><?xml version="1.0" encoding="utf-8"?>
<sst xmlns="http://schemas.openxmlformats.org/spreadsheetml/2006/main" count="142" uniqueCount="61">
  <si>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</si>
  <si>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</si>
  <si>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</si>
  <si>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</si>
  <si>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</si>
  <si>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</si>
  <si>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</si>
  <si>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</si>
  <si>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</si>
  <si>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</si>
  <si>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</si>
  <si>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</si>
  <si>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</si>
  <si>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</si>
  <si>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</si>
  <si>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</si>
  <si>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</si>
  <si>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</si>
  <si>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</si>
  <si>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</si>
  <si>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</si>
  <si>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</si>
  <si>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</si>
  <si>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</si>
  <si>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</si>
  <si>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</si>
  <si>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</si>
  <si>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</si>
  <si>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</si>
  <si>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</si>
  <si>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</si>
  <si>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</si>
  <si>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</si>
  <si>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</si>
  <si>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</si>
  <si>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WA-508</t>
  </si>
  <si>
    <t>Share</t>
  </si>
  <si>
    <t>Story Street</t>
  </si>
  <si>
    <t>WA0190L0T082313</t>
  </si>
  <si>
    <t>PH</t>
  </si>
  <si>
    <t/>
  </si>
  <si>
    <t>Actual Rent</t>
  </si>
  <si>
    <t>Seattle</t>
  </si>
  <si>
    <t>Vancouver/Clark County CoC</t>
  </si>
  <si>
    <t>Council for the Homeless</t>
  </si>
  <si>
    <t>HMIS Renewal FY 2023</t>
  </si>
  <si>
    <t>WA0191L0T082316</t>
  </si>
  <si>
    <t>Impact NW</t>
  </si>
  <si>
    <t>Impact NW Permanent Supportive Housing (Clark)</t>
  </si>
  <si>
    <t>WA0276L0T082310</t>
  </si>
  <si>
    <t>Sea Mar CHC</t>
  </si>
  <si>
    <t>Way Home Too 23</t>
  </si>
  <si>
    <t>WA0280L0T082310</t>
  </si>
  <si>
    <t>FMR</t>
  </si>
  <si>
    <t>Janus Youth Programs, Inc.</t>
  </si>
  <si>
    <t>Connections FY 2023</t>
  </si>
  <si>
    <t>WA0361L0T082308</t>
  </si>
  <si>
    <t>Renewal Project Application DV Bonus FY2023</t>
  </si>
  <si>
    <t>WA0521D0T082302</t>
  </si>
  <si>
    <t>SSO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</si>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</sst>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4F7E-5733-442C-8FB5-BA57D2AFFF5A}">
  <sheetPr codeName="Sheet157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6.6640625" hidden="1" customWidth="1"/>
    <col min="108" max="108" width="7.5546875" hidden="1" customWidth="1"/>
    <col min="109" max="109" width="24.88671875" hidden="1" customWidth="1"/>
    <col min="110" max="110" width="21.664062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Seattle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WA-508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Vancouver/Clark County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Council for the Homeless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134115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2256147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531188</v>
      </c>
      <c r="H11" s="29">
        <v>333096</v>
      </c>
      <c r="I11" s="29">
        <v>231305</v>
      </c>
      <c r="J11" s="29">
        <v>0</v>
      </c>
      <c r="K11" s="29">
        <v>0</v>
      </c>
      <c r="L11" s="29">
        <v>0</v>
      </c>
      <c r="M11" s="29">
        <v>0</v>
      </c>
      <c r="N11" s="30">
        <v>46125</v>
      </c>
      <c r="O11" s="31" t="s">
        <v>41</v>
      </c>
      <c r="P11" s="32">
        <v>0</v>
      </c>
      <c r="Q11" s="32">
        <v>0</v>
      </c>
      <c r="R11" s="32">
        <v>16</v>
      </c>
      <c r="S11" s="32">
        <v>3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6" si="0">SUM(P11:W11)</f>
        <v>19</v>
      </c>
      <c r="Y11" s="34">
        <f t="shared" ref="Y11:Y26" si="1">SUM(G11:N11)</f>
        <v>1141714</v>
      </c>
      <c r="DC11" t="s">
        <v>42</v>
      </c>
      <c r="DD11" t="s">
        <v>35</v>
      </c>
      <c r="DE11" t="s">
        <v>43</v>
      </c>
      <c r="DF11" t="s">
        <v>44</v>
      </c>
    </row>
    <row r="12" spans="1:110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152302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152302</v>
      </c>
      <c r="DC12" t="s">
        <v>42</v>
      </c>
      <c r="DD12" t="s">
        <v>35</v>
      </c>
      <c r="DE12" t="s">
        <v>43</v>
      </c>
      <c r="DF12" t="s">
        <v>44</v>
      </c>
    </row>
    <row r="13" spans="1:110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172020</v>
      </c>
      <c r="H13" s="29">
        <v>0</v>
      </c>
      <c r="I13" s="29">
        <v>46430</v>
      </c>
      <c r="J13" s="29">
        <v>0</v>
      </c>
      <c r="K13" s="29">
        <v>0</v>
      </c>
      <c r="L13" s="29">
        <v>0</v>
      </c>
      <c r="M13" s="29">
        <v>0</v>
      </c>
      <c r="N13" s="30">
        <v>18978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237428</v>
      </c>
      <c r="DC13" t="s">
        <v>42</v>
      </c>
      <c r="DD13" t="s">
        <v>35</v>
      </c>
      <c r="DE13" t="s">
        <v>43</v>
      </c>
      <c r="DF13" t="s">
        <v>44</v>
      </c>
    </row>
    <row r="14" spans="1:110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289800</v>
      </c>
      <c r="I14" s="29">
        <v>72970</v>
      </c>
      <c r="J14" s="29">
        <v>0</v>
      </c>
      <c r="K14" s="29">
        <v>0</v>
      </c>
      <c r="L14" s="29">
        <v>0</v>
      </c>
      <c r="M14" s="29">
        <v>0</v>
      </c>
      <c r="N14" s="30">
        <v>13550</v>
      </c>
      <c r="O14" s="31" t="s">
        <v>53</v>
      </c>
      <c r="P14" s="32">
        <v>0</v>
      </c>
      <c r="Q14" s="32">
        <v>0</v>
      </c>
      <c r="R14" s="32">
        <v>15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15</v>
      </c>
      <c r="Y14" s="34">
        <f t="shared" si="1"/>
        <v>376320</v>
      </c>
      <c r="DC14" t="s">
        <v>42</v>
      </c>
      <c r="DD14" t="s">
        <v>35</v>
      </c>
      <c r="DE14" t="s">
        <v>43</v>
      </c>
      <c r="DF14" t="s">
        <v>44</v>
      </c>
    </row>
    <row r="15" spans="1:110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135240</v>
      </c>
      <c r="I15" s="29">
        <v>67075</v>
      </c>
      <c r="J15" s="29">
        <v>0</v>
      </c>
      <c r="K15" s="29">
        <v>0</v>
      </c>
      <c r="L15" s="29">
        <v>0</v>
      </c>
      <c r="M15" s="29">
        <v>0</v>
      </c>
      <c r="N15" s="30">
        <v>11953</v>
      </c>
      <c r="O15" s="31" t="s">
        <v>53</v>
      </c>
      <c r="P15" s="32">
        <v>0</v>
      </c>
      <c r="Q15" s="32">
        <v>0</v>
      </c>
      <c r="R15" s="32">
        <v>7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7</v>
      </c>
      <c r="Y15" s="34">
        <f t="shared" si="1"/>
        <v>214268</v>
      </c>
      <c r="DC15" t="s">
        <v>42</v>
      </c>
      <c r="DD15" t="s">
        <v>35</v>
      </c>
      <c r="DE15" t="s">
        <v>43</v>
      </c>
      <c r="DF15" t="s">
        <v>44</v>
      </c>
    </row>
    <row r="16" spans="1:110" x14ac:dyDescent="0.3">
      <c r="A16" s="25" t="s">
        <v>44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60</v>
      </c>
      <c r="G16" s="28">
        <v>0</v>
      </c>
      <c r="H16" s="29">
        <v>0</v>
      </c>
      <c r="I16" s="29">
        <v>122045</v>
      </c>
      <c r="J16" s="29">
        <v>0</v>
      </c>
      <c r="K16" s="29">
        <v>0</v>
      </c>
      <c r="L16" s="29">
        <v>0</v>
      </c>
      <c r="M16" s="29">
        <v>0</v>
      </c>
      <c r="N16" s="30">
        <v>12070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134115</v>
      </c>
      <c r="DC16" t="s">
        <v>42</v>
      </c>
      <c r="DD16" t="s">
        <v>35</v>
      </c>
      <c r="DE16" t="s">
        <v>43</v>
      </c>
      <c r="DF16" t="s">
        <v>44</v>
      </c>
    </row>
    <row r="17" spans="1:110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  <c r="DC17" t="s">
        <v>42</v>
      </c>
      <c r="DD17" t="s">
        <v>35</v>
      </c>
      <c r="DE17" t="s">
        <v>43</v>
      </c>
      <c r="DF17" t="s">
        <v>44</v>
      </c>
    </row>
    <row r="18" spans="1:110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  <c r="DC18" t="s">
        <v>42</v>
      </c>
      <c r="DD18" t="s">
        <v>35</v>
      </c>
      <c r="DE18" t="s">
        <v>43</v>
      </c>
      <c r="DF18" t="s">
        <v>44</v>
      </c>
    </row>
    <row r="19" spans="1:110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  <c r="DC19" t="s">
        <v>42</v>
      </c>
      <c r="DD19" t="s">
        <v>35</v>
      </c>
      <c r="DE19" t="s">
        <v>43</v>
      </c>
      <c r="DF19" t="s">
        <v>44</v>
      </c>
    </row>
    <row r="20" spans="1:110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  <c r="DC20" t="s">
        <v>42</v>
      </c>
      <c r="DD20" t="s">
        <v>35</v>
      </c>
      <c r="DE20" t="s">
        <v>43</v>
      </c>
      <c r="DF20" t="s">
        <v>44</v>
      </c>
    </row>
    <row r="21" spans="1:110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  <c r="DC21" t="s">
        <v>42</v>
      </c>
      <c r="DD21" t="s">
        <v>35</v>
      </c>
      <c r="DE21" t="s">
        <v>43</v>
      </c>
      <c r="DF21" t="s">
        <v>44</v>
      </c>
    </row>
    <row r="22" spans="1:110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42</v>
      </c>
      <c r="DD22" t="s">
        <v>35</v>
      </c>
      <c r="DE22" t="s">
        <v>43</v>
      </c>
      <c r="DF22" t="s">
        <v>44</v>
      </c>
    </row>
    <row r="23" spans="1:110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  <c r="DC23" t="s">
        <v>42</v>
      </c>
      <c r="DD23" t="s">
        <v>35</v>
      </c>
      <c r="DE23" t="s">
        <v>43</v>
      </c>
      <c r="DF23" t="s">
        <v>44</v>
      </c>
    </row>
    <row r="24" spans="1:110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  <c r="DC24" t="s">
        <v>42</v>
      </c>
      <c r="DD24" t="s">
        <v>35</v>
      </c>
      <c r="DE24" t="s">
        <v>43</v>
      </c>
      <c r="DF24" t="s">
        <v>44</v>
      </c>
    </row>
    <row r="25" spans="1:110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  <c r="DC25" t="s">
        <v>42</v>
      </c>
      <c r="DD25" t="s">
        <v>35</v>
      </c>
      <c r="DE25" t="s">
        <v>43</v>
      </c>
      <c r="DF25" t="s">
        <v>44</v>
      </c>
    </row>
    <row r="26" spans="1:110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  <c r="DC26" t="s">
        <v>42</v>
      </c>
      <c r="DD26" t="s">
        <v>35</v>
      </c>
      <c r="DE26" t="s">
        <v>43</v>
      </c>
      <c r="DF26" t="s">
        <v>44</v>
      </c>
    </row>
  </sheetData>
  <autoFilter ref="A10:Y10" xr:uid="{4FDF4F7E-5733-442C-8FB5-BA57D2AFFF5A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6 M11:M26 K11:K26 I11:I26 G11:G26" xr:uid="{21F6E335-FE32-4A55-A30C-274B29CA5B55}">
      <formula1>"FMR, Actual Rent"</formula1>
    </dataValidation>
    <dataValidation type="list" allowBlank="1" showInputMessage="1" showErrorMessage="1" sqref="F11:F26" xr:uid="{35FA912C-8961-4213-99C6-C1CA1765CF95}">
      <formula1>"DV, YHDP"</formula1>
    </dataValidation>
    <dataValidation type="list" allowBlank="1" showInputMessage="1" showErrorMessage="1" sqref="E11:E26" xr:uid="{765E6DE0-67EE-4188-81E4-A8C2072523DA}">
      <formula1>"PH, TH, Joint TH &amp; PH-RRH, HMIS, SSO, TRA, PRA, SRA, S+C/SRO"</formula1>
    </dataValidation>
    <dataValidation allowBlank="1" showErrorMessage="1" sqref="A10:Y10" xr:uid="{6153C3D7-BE6F-4D7C-8598-353B43B4EA8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2024-08-01T18:27:04Z</dcterms:created>
  <dcterms:modified xsi:type="dcterms:W3CDTF">2024-08-01T18:55:22Z</dcterms:modified>
</cp:coreProperties>
</file>