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080DDDB9-5D2C-4974-8D4E-CD3A85270589}" xr6:coauthVersionLast="47" xr6:coauthVersionMax="47" xr10:uidLastSave="{00000000-0000-0000-0000-000000000000}"/>
  <bookViews>
    <workbookView xWindow="3072" yWindow="3072" windowWidth="23220" windowHeight="12720" xr2:uid="{AAB7C145-9347-499C-BD21-1306B006E3B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3" i="1" l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B6" i="1" s="1"/>
  <c r="C6" i="1" s="1"/>
  <c r="X32" i="1"/>
  <c r="Y31" i="1"/>
  <c r="X31" i="1"/>
  <c r="Y30" i="1"/>
  <c r="X30" i="1"/>
  <c r="Y29" i="1"/>
  <c r="B5" i="1" s="1"/>
  <c r="C5" i="1" s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2" i="1"/>
  <c r="B3" i="1"/>
  <c r="B1" i="1"/>
  <c r="B4" i="1"/>
  <c r="B7" i="1" l="1"/>
</calcChain>
</file>

<file path=xl/sharedStrings.xml><?xml version="1.0" encoding="utf-8"?>
<sst xmlns="http://schemas.openxmlformats.org/spreadsheetml/2006/main" count="308" uniqueCount="93">
  <si>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</si>
  <si>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</si>
  <si>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</si>
  <si>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</si>
  <si>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</si>
  <si>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</si>
  <si>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</si>
  <si>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</si>
  <si>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</si>
  <si>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</si>
  <si>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</si>
  <si>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</si>
  <si>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</si>
  <si>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</si>
  <si>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</si>
  <si>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</si>
  <si>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</si>
  <si>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</si>
  <si>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</si>
  <si>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</si>
  <si>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</si>
  <si>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</si>
  <si>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</si>
  <si>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</si>
  <si>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</si>
  <si>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</si>
  <si>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</si>
  <si>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</si>
  <si>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</si>
  <si>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</si>
  <si>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</si>
  <si>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</si>
  <si>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</si>
  <si>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</si>
  <si>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</si>
  <si>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WA-504</t>
  </si>
  <si>
    <t>Snohomish, County of</t>
  </si>
  <si>
    <t>Beachwood North</t>
  </si>
  <si>
    <t>WA0173U0T042316</t>
  </si>
  <si>
    <t>PH</t>
  </si>
  <si>
    <t/>
  </si>
  <si>
    <t>Seattle</t>
  </si>
  <si>
    <t>Everett/Snohomish County CoC</t>
  </si>
  <si>
    <t>Long Term Leasing for the Disabled</t>
  </si>
  <si>
    <t>WA0175U0T042316</t>
  </si>
  <si>
    <t>FMR</t>
  </si>
  <si>
    <t>Monte Cristo</t>
  </si>
  <si>
    <t>WA0177U0T042316</t>
  </si>
  <si>
    <t>Shelter Plus Care #5</t>
  </si>
  <si>
    <t>WA0180U0T042316</t>
  </si>
  <si>
    <t>Long Term Leasing for the Chronically Homeless Disabled</t>
  </si>
  <si>
    <t>WA0210U0T042315</t>
  </si>
  <si>
    <t>Meadowdale</t>
  </si>
  <si>
    <t>WA0211U0T042315</t>
  </si>
  <si>
    <t>Actual Rent</t>
  </si>
  <si>
    <t>CCS Home Connection</t>
  </si>
  <si>
    <t>WA0225U0T042314</t>
  </si>
  <si>
    <t>CCS Veterans Permanent Housing</t>
  </si>
  <si>
    <t>WA0233U0T042312</t>
  </si>
  <si>
    <t>CCS Homeless Families, Home at Last</t>
  </si>
  <si>
    <t>WA0251U0T042312</t>
  </si>
  <si>
    <t>CCS Journey Home</t>
  </si>
  <si>
    <t>WA0271U0T042311</t>
  </si>
  <si>
    <t>Domestic Violence Rapid Rehousing</t>
  </si>
  <si>
    <t>WA0278U0T042310</t>
  </si>
  <si>
    <t>CCS The Road Home</t>
  </si>
  <si>
    <t>WA0292U0T042310</t>
  </si>
  <si>
    <t>HMIS Lead</t>
  </si>
  <si>
    <t>WA0338U0T042308</t>
  </si>
  <si>
    <t>Housing Hope Village (PSH)</t>
  </si>
  <si>
    <t>WA0357U0T042308</t>
  </si>
  <si>
    <t>Pathways Home (PSH)</t>
  </si>
  <si>
    <t>WA0358U0T042308</t>
  </si>
  <si>
    <t>Coordinated Entry</t>
  </si>
  <si>
    <t>WA0376U0T042307</t>
  </si>
  <si>
    <t>SSO</t>
  </si>
  <si>
    <t>CCS Everett Safe Streets Supportive Housing</t>
  </si>
  <si>
    <t>WA0400U0T042306</t>
  </si>
  <si>
    <t>Interfaith Rapid Rehousing</t>
  </si>
  <si>
    <t>WA0426U0T042305</t>
  </si>
  <si>
    <t>Domestic Violence Rapid Rehousing Non-CoC Expansion</t>
  </si>
  <si>
    <t>WA0427U0T042305</t>
  </si>
  <si>
    <t>DV</t>
  </si>
  <si>
    <t>DV Joint Transitional Housing-Rapid Rehousing</t>
  </si>
  <si>
    <t>WA0461U0T042304</t>
  </si>
  <si>
    <t>Joint TH &amp; PH-RRH</t>
  </si>
  <si>
    <t>Community Rapid Rehousing</t>
  </si>
  <si>
    <t>WA0516U0T042302</t>
  </si>
  <si>
    <t>YHDP Snohomish Young Adult Housing</t>
  </si>
  <si>
    <t>WA0517U0T042302</t>
  </si>
  <si>
    <t>YHDP</t>
  </si>
  <si>
    <t>YHDP Youth Engagement Team</t>
  </si>
  <si>
    <t>WA0518U0T042302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</si>
</sst>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5DC0F-BA2D-4911-8912-9B5DB8380701}">
  <sheetPr codeName="Sheet156">
    <pageSetUpPr fitToPage="1"/>
  </sheetPr>
  <dimension ref="A1:DF4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6.6640625" hidden="1" customWidth="1"/>
    <col min="108" max="108" width="7.5546875" hidden="1" customWidth="1"/>
    <col min="109" max="109" width="27" hidden="1" customWidth="1"/>
    <col min="110" max="110" width="19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Seattle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WA-504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Everett/Snohomish County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Snohomish, County of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957623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1310569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14437623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12556</v>
      </c>
      <c r="J11" s="29">
        <v>29369</v>
      </c>
      <c r="K11" s="29">
        <v>0</v>
      </c>
      <c r="L11" s="29">
        <v>0</v>
      </c>
      <c r="M11" s="29">
        <v>0</v>
      </c>
      <c r="N11" s="30">
        <v>1988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43" si="0">SUM(P11:W11)</f>
        <v>0</v>
      </c>
      <c r="Y11" s="34">
        <f t="shared" ref="Y11:Y43" si="1">SUM(G11:N11)</f>
        <v>43913</v>
      </c>
      <c r="DC11" t="s">
        <v>41</v>
      </c>
      <c r="DD11" t="s">
        <v>35</v>
      </c>
      <c r="DE11" t="s">
        <v>42</v>
      </c>
      <c r="DF11" t="s">
        <v>36</v>
      </c>
    </row>
    <row r="12" spans="1:110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428400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6743</v>
      </c>
      <c r="O12" s="31" t="s">
        <v>45</v>
      </c>
      <c r="P12" s="32">
        <v>0</v>
      </c>
      <c r="Q12" s="32">
        <v>0</v>
      </c>
      <c r="R12" s="32">
        <v>17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17</v>
      </c>
      <c r="Y12" s="34">
        <f t="shared" si="1"/>
        <v>435143</v>
      </c>
      <c r="DC12" t="s">
        <v>41</v>
      </c>
      <c r="DD12" t="s">
        <v>35</v>
      </c>
      <c r="DE12" t="s">
        <v>42</v>
      </c>
      <c r="DF12" t="s">
        <v>36</v>
      </c>
    </row>
    <row r="13" spans="1:110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20060</v>
      </c>
      <c r="J13" s="29">
        <v>59251</v>
      </c>
      <c r="K13" s="29">
        <v>0</v>
      </c>
      <c r="L13" s="29">
        <v>0</v>
      </c>
      <c r="M13" s="29">
        <v>0</v>
      </c>
      <c r="N13" s="30">
        <v>4937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84248</v>
      </c>
      <c r="DC13" t="s">
        <v>41</v>
      </c>
      <c r="DD13" t="s">
        <v>35</v>
      </c>
      <c r="DE13" t="s">
        <v>42</v>
      </c>
      <c r="DF13" t="s">
        <v>36</v>
      </c>
    </row>
    <row r="14" spans="1:110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6289752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30">
        <v>190286</v>
      </c>
      <c r="O14" s="31" t="s">
        <v>45</v>
      </c>
      <c r="P14" s="32">
        <v>1</v>
      </c>
      <c r="Q14" s="32">
        <v>51</v>
      </c>
      <c r="R14" s="32">
        <v>100</v>
      </c>
      <c r="S14" s="32">
        <v>50</v>
      </c>
      <c r="T14" s="32">
        <v>26</v>
      </c>
      <c r="U14" s="32">
        <v>0</v>
      </c>
      <c r="V14" s="32">
        <v>0</v>
      </c>
      <c r="W14" s="32">
        <v>0</v>
      </c>
      <c r="X14" s="33">
        <f t="shared" si="0"/>
        <v>228</v>
      </c>
      <c r="Y14" s="34">
        <f t="shared" si="1"/>
        <v>6480038</v>
      </c>
      <c r="DC14" t="s">
        <v>41</v>
      </c>
      <c r="DD14" t="s">
        <v>35</v>
      </c>
      <c r="DE14" t="s">
        <v>42</v>
      </c>
      <c r="DF14" t="s">
        <v>36</v>
      </c>
    </row>
    <row r="15" spans="1:110" x14ac:dyDescent="0.3">
      <c r="A15" s="25" t="s">
        <v>36</v>
      </c>
      <c r="B15" s="25" t="s">
        <v>50</v>
      </c>
      <c r="C15" s="26" t="s">
        <v>51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453600</v>
      </c>
      <c r="I15" s="29">
        <v>12998</v>
      </c>
      <c r="J15" s="29">
        <v>0</v>
      </c>
      <c r="K15" s="29">
        <v>0</v>
      </c>
      <c r="L15" s="29">
        <v>0</v>
      </c>
      <c r="M15" s="29">
        <v>0</v>
      </c>
      <c r="N15" s="30">
        <v>12538</v>
      </c>
      <c r="O15" s="31" t="s">
        <v>45</v>
      </c>
      <c r="P15" s="32">
        <v>0</v>
      </c>
      <c r="Q15" s="32">
        <v>0</v>
      </c>
      <c r="R15" s="32">
        <v>18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18</v>
      </c>
      <c r="Y15" s="34">
        <f t="shared" si="1"/>
        <v>479136</v>
      </c>
      <c r="DC15" t="s">
        <v>41</v>
      </c>
      <c r="DD15" t="s">
        <v>35</v>
      </c>
      <c r="DE15" t="s">
        <v>42</v>
      </c>
      <c r="DF15" t="s">
        <v>36</v>
      </c>
    </row>
    <row r="16" spans="1:110" x14ac:dyDescent="0.3">
      <c r="A16" s="25" t="s">
        <v>36</v>
      </c>
      <c r="B16" s="25" t="s">
        <v>52</v>
      </c>
      <c r="C16" s="26" t="s">
        <v>53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239736</v>
      </c>
      <c r="I16" s="29">
        <v>24433</v>
      </c>
      <c r="J16" s="29">
        <v>0</v>
      </c>
      <c r="K16" s="29">
        <v>0</v>
      </c>
      <c r="L16" s="29">
        <v>0</v>
      </c>
      <c r="M16" s="29">
        <v>0</v>
      </c>
      <c r="N16" s="30">
        <v>10868</v>
      </c>
      <c r="O16" s="31" t="s">
        <v>54</v>
      </c>
      <c r="P16" s="32">
        <v>0</v>
      </c>
      <c r="Q16" s="32">
        <v>0</v>
      </c>
      <c r="R16" s="32">
        <v>14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14</v>
      </c>
      <c r="Y16" s="34">
        <f t="shared" si="1"/>
        <v>275037</v>
      </c>
      <c r="DC16" t="s">
        <v>41</v>
      </c>
      <c r="DD16" t="s">
        <v>35</v>
      </c>
      <c r="DE16" t="s">
        <v>42</v>
      </c>
      <c r="DF16" t="s">
        <v>36</v>
      </c>
    </row>
    <row r="17" spans="1:110" x14ac:dyDescent="0.3">
      <c r="A17" s="25" t="s">
        <v>36</v>
      </c>
      <c r="B17" s="25" t="s">
        <v>55</v>
      </c>
      <c r="C17" s="26" t="s">
        <v>56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564072</v>
      </c>
      <c r="I17" s="29">
        <v>59032</v>
      </c>
      <c r="J17" s="29">
        <v>0</v>
      </c>
      <c r="K17" s="29">
        <v>0</v>
      </c>
      <c r="L17" s="29">
        <v>0</v>
      </c>
      <c r="M17" s="29">
        <v>0</v>
      </c>
      <c r="N17" s="30">
        <v>25444</v>
      </c>
      <c r="O17" s="31" t="s">
        <v>54</v>
      </c>
      <c r="P17" s="32">
        <v>0</v>
      </c>
      <c r="Q17" s="32">
        <v>0</v>
      </c>
      <c r="R17" s="32">
        <v>38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38</v>
      </c>
      <c r="Y17" s="34">
        <f t="shared" si="1"/>
        <v>648548</v>
      </c>
      <c r="DC17" t="s">
        <v>41</v>
      </c>
      <c r="DD17" t="s">
        <v>35</v>
      </c>
      <c r="DE17" t="s">
        <v>42</v>
      </c>
      <c r="DF17" t="s">
        <v>36</v>
      </c>
    </row>
    <row r="18" spans="1:110" x14ac:dyDescent="0.3">
      <c r="A18" s="25" t="s">
        <v>36</v>
      </c>
      <c r="B18" s="25" t="s">
        <v>57</v>
      </c>
      <c r="C18" s="26" t="s">
        <v>58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123744</v>
      </c>
      <c r="I18" s="29">
        <v>16772</v>
      </c>
      <c r="J18" s="29">
        <v>0</v>
      </c>
      <c r="K18" s="29">
        <v>0</v>
      </c>
      <c r="L18" s="29">
        <v>0</v>
      </c>
      <c r="M18" s="29">
        <v>0</v>
      </c>
      <c r="N18" s="30">
        <v>5860</v>
      </c>
      <c r="O18" s="31" t="s">
        <v>54</v>
      </c>
      <c r="P18" s="32">
        <v>0</v>
      </c>
      <c r="Q18" s="32">
        <v>0</v>
      </c>
      <c r="R18" s="32">
        <v>8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8</v>
      </c>
      <c r="Y18" s="34">
        <f t="shared" si="1"/>
        <v>146376</v>
      </c>
      <c r="DC18" t="s">
        <v>41</v>
      </c>
      <c r="DD18" t="s">
        <v>35</v>
      </c>
      <c r="DE18" t="s">
        <v>42</v>
      </c>
      <c r="DF18" t="s">
        <v>36</v>
      </c>
    </row>
    <row r="19" spans="1:110" x14ac:dyDescent="0.3">
      <c r="A19" s="25" t="s">
        <v>36</v>
      </c>
      <c r="B19" s="25" t="s">
        <v>59</v>
      </c>
      <c r="C19" s="26" t="s">
        <v>60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253932</v>
      </c>
      <c r="I19" s="29">
        <v>34878</v>
      </c>
      <c r="J19" s="29">
        <v>0</v>
      </c>
      <c r="K19" s="29">
        <v>0</v>
      </c>
      <c r="L19" s="29">
        <v>0</v>
      </c>
      <c r="M19" s="29">
        <v>0</v>
      </c>
      <c r="N19" s="30">
        <v>12109</v>
      </c>
      <c r="O19" s="31" t="s">
        <v>54</v>
      </c>
      <c r="P19" s="32">
        <v>0</v>
      </c>
      <c r="Q19" s="32">
        <v>0</v>
      </c>
      <c r="R19" s="32">
        <v>0</v>
      </c>
      <c r="S19" s="32">
        <v>9</v>
      </c>
      <c r="T19" s="32">
        <v>1</v>
      </c>
      <c r="U19" s="32">
        <v>0</v>
      </c>
      <c r="V19" s="32">
        <v>0</v>
      </c>
      <c r="W19" s="32">
        <v>0</v>
      </c>
      <c r="X19" s="33">
        <f t="shared" si="0"/>
        <v>10</v>
      </c>
      <c r="Y19" s="34">
        <f t="shared" si="1"/>
        <v>300919</v>
      </c>
      <c r="DC19" t="s">
        <v>41</v>
      </c>
      <c r="DD19" t="s">
        <v>35</v>
      </c>
      <c r="DE19" t="s">
        <v>42</v>
      </c>
      <c r="DF19" t="s">
        <v>36</v>
      </c>
    </row>
    <row r="20" spans="1:110" x14ac:dyDescent="0.3">
      <c r="A20" s="25" t="s">
        <v>36</v>
      </c>
      <c r="B20" s="25" t="s">
        <v>61</v>
      </c>
      <c r="C20" s="26" t="s">
        <v>62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415200</v>
      </c>
      <c r="I20" s="29">
        <v>44047</v>
      </c>
      <c r="J20" s="29">
        <v>0</v>
      </c>
      <c r="K20" s="29">
        <v>0</v>
      </c>
      <c r="L20" s="29">
        <v>0</v>
      </c>
      <c r="M20" s="29">
        <v>0</v>
      </c>
      <c r="N20" s="30">
        <v>19174</v>
      </c>
      <c r="O20" s="31" t="s">
        <v>54</v>
      </c>
      <c r="P20" s="32">
        <v>0</v>
      </c>
      <c r="Q20" s="32">
        <v>0</v>
      </c>
      <c r="R20" s="32">
        <v>20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20</v>
      </c>
      <c r="Y20" s="34">
        <f t="shared" si="1"/>
        <v>478421</v>
      </c>
      <c r="DC20" t="s">
        <v>41</v>
      </c>
      <c r="DD20" t="s">
        <v>35</v>
      </c>
      <c r="DE20" t="s">
        <v>42</v>
      </c>
      <c r="DF20" t="s">
        <v>36</v>
      </c>
    </row>
    <row r="21" spans="1:110" x14ac:dyDescent="0.3">
      <c r="A21" s="25" t="s">
        <v>36</v>
      </c>
      <c r="B21" s="25" t="s">
        <v>63</v>
      </c>
      <c r="C21" s="26" t="s">
        <v>64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172500</v>
      </c>
      <c r="I21" s="29">
        <v>27055</v>
      </c>
      <c r="J21" s="29">
        <v>0</v>
      </c>
      <c r="K21" s="29">
        <v>0</v>
      </c>
      <c r="L21" s="29">
        <v>0</v>
      </c>
      <c r="M21" s="29">
        <v>0</v>
      </c>
      <c r="N21" s="30">
        <v>7284</v>
      </c>
      <c r="O21" s="31" t="s">
        <v>45</v>
      </c>
      <c r="P21" s="32">
        <v>0</v>
      </c>
      <c r="Q21" s="32">
        <v>0</v>
      </c>
      <c r="R21" s="32">
        <v>1</v>
      </c>
      <c r="S21" s="32">
        <v>5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6</v>
      </c>
      <c r="Y21" s="34">
        <f t="shared" si="1"/>
        <v>206839</v>
      </c>
      <c r="DC21" t="s">
        <v>41</v>
      </c>
      <c r="DD21" t="s">
        <v>35</v>
      </c>
      <c r="DE21" t="s">
        <v>42</v>
      </c>
      <c r="DF21" t="s">
        <v>36</v>
      </c>
    </row>
    <row r="22" spans="1:110" x14ac:dyDescent="0.3">
      <c r="A22" s="25" t="s">
        <v>36</v>
      </c>
      <c r="B22" s="25" t="s">
        <v>65</v>
      </c>
      <c r="C22" s="26" t="s">
        <v>66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373728</v>
      </c>
      <c r="I22" s="29">
        <v>39905</v>
      </c>
      <c r="J22" s="29">
        <v>0</v>
      </c>
      <c r="K22" s="29">
        <v>0</v>
      </c>
      <c r="L22" s="29">
        <v>0</v>
      </c>
      <c r="M22" s="29">
        <v>0</v>
      </c>
      <c r="N22" s="30">
        <v>17107</v>
      </c>
      <c r="O22" s="31" t="s">
        <v>54</v>
      </c>
      <c r="P22" s="32">
        <v>0</v>
      </c>
      <c r="Q22" s="32">
        <v>0</v>
      </c>
      <c r="R22" s="32">
        <v>17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17</v>
      </c>
      <c r="Y22" s="34">
        <f t="shared" si="1"/>
        <v>430740</v>
      </c>
      <c r="DC22" t="s">
        <v>41</v>
      </c>
      <c r="DD22" t="s">
        <v>35</v>
      </c>
      <c r="DE22" t="s">
        <v>42</v>
      </c>
      <c r="DF22" t="s">
        <v>36</v>
      </c>
    </row>
    <row r="23" spans="1:110" x14ac:dyDescent="0.3">
      <c r="A23" s="25" t="s">
        <v>36</v>
      </c>
      <c r="B23" s="25" t="s">
        <v>67</v>
      </c>
      <c r="C23" s="26" t="s">
        <v>68</v>
      </c>
      <c r="D23" s="26">
        <v>2025</v>
      </c>
      <c r="E23" s="26" t="s">
        <v>20</v>
      </c>
      <c r="F23" s="27" t="s">
        <v>40</v>
      </c>
      <c r="G23" s="28">
        <v>0</v>
      </c>
      <c r="H23" s="29">
        <v>0</v>
      </c>
      <c r="I23" s="29">
        <v>0</v>
      </c>
      <c r="J23" s="29">
        <v>0</v>
      </c>
      <c r="K23" s="29">
        <v>202216</v>
      </c>
      <c r="L23" s="29">
        <v>0</v>
      </c>
      <c r="M23" s="29">
        <v>0</v>
      </c>
      <c r="N23" s="30">
        <v>10000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212216</v>
      </c>
      <c r="DC23" t="s">
        <v>41</v>
      </c>
      <c r="DD23" t="s">
        <v>35</v>
      </c>
      <c r="DE23" t="s">
        <v>42</v>
      </c>
      <c r="DF23" t="s">
        <v>36</v>
      </c>
    </row>
    <row r="24" spans="1:110" x14ac:dyDescent="0.3">
      <c r="A24" s="25" t="s">
        <v>36</v>
      </c>
      <c r="B24" s="25" t="s">
        <v>69</v>
      </c>
      <c r="C24" s="26" t="s">
        <v>70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70355</v>
      </c>
      <c r="J24" s="29">
        <v>82315</v>
      </c>
      <c r="K24" s="29">
        <v>0</v>
      </c>
      <c r="L24" s="29">
        <v>0</v>
      </c>
      <c r="M24" s="29">
        <v>0</v>
      </c>
      <c r="N24" s="30">
        <v>11841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164511</v>
      </c>
      <c r="DC24" t="s">
        <v>41</v>
      </c>
      <c r="DD24" t="s">
        <v>35</v>
      </c>
      <c r="DE24" t="s">
        <v>42</v>
      </c>
      <c r="DF24" t="s">
        <v>36</v>
      </c>
    </row>
    <row r="25" spans="1:110" x14ac:dyDescent="0.3">
      <c r="A25" s="25" t="s">
        <v>36</v>
      </c>
      <c r="B25" s="25" t="s">
        <v>71</v>
      </c>
      <c r="C25" s="26" t="s">
        <v>72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268344</v>
      </c>
      <c r="I25" s="29">
        <v>39443</v>
      </c>
      <c r="J25" s="29">
        <v>0</v>
      </c>
      <c r="K25" s="29">
        <v>0</v>
      </c>
      <c r="L25" s="29">
        <v>0</v>
      </c>
      <c r="M25" s="29">
        <v>0</v>
      </c>
      <c r="N25" s="30">
        <v>16335</v>
      </c>
      <c r="O25" s="31" t="s">
        <v>45</v>
      </c>
      <c r="P25" s="32">
        <v>0</v>
      </c>
      <c r="Q25" s="32">
        <v>1</v>
      </c>
      <c r="R25" s="32">
        <v>5</v>
      </c>
      <c r="S25" s="32">
        <v>4</v>
      </c>
      <c r="T25" s="32">
        <v>0</v>
      </c>
      <c r="U25" s="32">
        <v>0</v>
      </c>
      <c r="V25" s="32">
        <v>0</v>
      </c>
      <c r="W25" s="32">
        <v>0</v>
      </c>
      <c r="X25" s="33">
        <f t="shared" si="0"/>
        <v>10</v>
      </c>
      <c r="Y25" s="34">
        <f t="shared" si="1"/>
        <v>324122</v>
      </c>
      <c r="DC25" t="s">
        <v>41</v>
      </c>
      <c r="DD25" t="s">
        <v>35</v>
      </c>
      <c r="DE25" t="s">
        <v>42</v>
      </c>
      <c r="DF25" t="s">
        <v>36</v>
      </c>
    </row>
    <row r="26" spans="1:110" x14ac:dyDescent="0.3">
      <c r="A26" s="25" t="s">
        <v>36</v>
      </c>
      <c r="B26" s="25" t="s">
        <v>73</v>
      </c>
      <c r="C26" s="26" t="s">
        <v>74</v>
      </c>
      <c r="D26" s="26">
        <v>2025</v>
      </c>
      <c r="E26" s="26" t="s">
        <v>75</v>
      </c>
      <c r="F26" s="27" t="s">
        <v>40</v>
      </c>
      <c r="G26" s="28">
        <v>0</v>
      </c>
      <c r="H26" s="29">
        <v>0</v>
      </c>
      <c r="I26" s="29">
        <v>124415</v>
      </c>
      <c r="J26" s="29">
        <v>0</v>
      </c>
      <c r="K26" s="29">
        <v>0</v>
      </c>
      <c r="L26" s="29">
        <v>250000</v>
      </c>
      <c r="M26" s="29">
        <v>0</v>
      </c>
      <c r="N26" s="30">
        <v>12440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386855</v>
      </c>
      <c r="DC26" t="s">
        <v>41</v>
      </c>
      <c r="DD26" t="s">
        <v>35</v>
      </c>
      <c r="DE26" t="s">
        <v>42</v>
      </c>
      <c r="DF26" t="s">
        <v>36</v>
      </c>
    </row>
    <row r="27" spans="1:110" x14ac:dyDescent="0.3">
      <c r="A27" s="25" t="s">
        <v>36</v>
      </c>
      <c r="B27" s="25" t="s">
        <v>76</v>
      </c>
      <c r="C27" s="26" t="s">
        <v>77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399157</v>
      </c>
      <c r="J27" s="29">
        <v>0</v>
      </c>
      <c r="K27" s="29">
        <v>0</v>
      </c>
      <c r="L27" s="29">
        <v>0</v>
      </c>
      <c r="M27" s="29">
        <v>0</v>
      </c>
      <c r="N27" s="30">
        <v>39915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439072</v>
      </c>
      <c r="DC27" t="s">
        <v>41</v>
      </c>
      <c r="DD27" t="s">
        <v>35</v>
      </c>
      <c r="DE27" t="s">
        <v>42</v>
      </c>
      <c r="DF27" t="s">
        <v>36</v>
      </c>
    </row>
    <row r="28" spans="1:110" x14ac:dyDescent="0.3">
      <c r="A28" s="25" t="s">
        <v>36</v>
      </c>
      <c r="B28" s="25" t="s">
        <v>78</v>
      </c>
      <c r="C28" s="26" t="s">
        <v>79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302028</v>
      </c>
      <c r="I28" s="29">
        <v>49719</v>
      </c>
      <c r="J28" s="29">
        <v>0</v>
      </c>
      <c r="K28" s="29">
        <v>0</v>
      </c>
      <c r="L28" s="29">
        <v>0</v>
      </c>
      <c r="M28" s="29">
        <v>0</v>
      </c>
      <c r="N28" s="30">
        <v>3044</v>
      </c>
      <c r="O28" s="31" t="s">
        <v>45</v>
      </c>
      <c r="P28" s="32">
        <v>0</v>
      </c>
      <c r="Q28" s="32">
        <v>0</v>
      </c>
      <c r="R28" s="32">
        <v>3</v>
      </c>
      <c r="S28" s="32">
        <v>5</v>
      </c>
      <c r="T28" s="32">
        <v>2</v>
      </c>
      <c r="U28" s="32">
        <v>0</v>
      </c>
      <c r="V28" s="32">
        <v>0</v>
      </c>
      <c r="W28" s="32">
        <v>0</v>
      </c>
      <c r="X28" s="33">
        <f t="shared" si="0"/>
        <v>10</v>
      </c>
      <c r="Y28" s="34">
        <f t="shared" si="1"/>
        <v>354791</v>
      </c>
      <c r="DC28" t="s">
        <v>41</v>
      </c>
      <c r="DD28" t="s">
        <v>35</v>
      </c>
      <c r="DE28" t="s">
        <v>42</v>
      </c>
      <c r="DF28" t="s">
        <v>36</v>
      </c>
    </row>
    <row r="29" spans="1:110" x14ac:dyDescent="0.3">
      <c r="A29" s="25" t="s">
        <v>36</v>
      </c>
      <c r="B29" s="25" t="s">
        <v>80</v>
      </c>
      <c r="C29" s="26" t="s">
        <v>81</v>
      </c>
      <c r="D29" s="26">
        <v>2025</v>
      </c>
      <c r="E29" s="26" t="s">
        <v>39</v>
      </c>
      <c r="F29" s="27" t="s">
        <v>82</v>
      </c>
      <c r="G29" s="28">
        <v>0</v>
      </c>
      <c r="H29" s="29">
        <v>281820</v>
      </c>
      <c r="I29" s="29">
        <v>52805</v>
      </c>
      <c r="J29" s="29">
        <v>0</v>
      </c>
      <c r="K29" s="29">
        <v>0</v>
      </c>
      <c r="L29" s="29">
        <v>0</v>
      </c>
      <c r="M29" s="29">
        <v>0</v>
      </c>
      <c r="N29" s="30">
        <v>22000</v>
      </c>
      <c r="O29" s="31" t="s">
        <v>45</v>
      </c>
      <c r="P29" s="32">
        <v>0</v>
      </c>
      <c r="Q29" s="32">
        <v>0</v>
      </c>
      <c r="R29" s="32">
        <v>3</v>
      </c>
      <c r="S29" s="32">
        <v>7</v>
      </c>
      <c r="T29" s="32">
        <v>0</v>
      </c>
      <c r="U29" s="32">
        <v>0</v>
      </c>
      <c r="V29" s="32">
        <v>0</v>
      </c>
      <c r="W29" s="32">
        <v>0</v>
      </c>
      <c r="X29" s="33">
        <f t="shared" si="0"/>
        <v>10</v>
      </c>
      <c r="Y29" s="34">
        <f t="shared" si="1"/>
        <v>356625</v>
      </c>
      <c r="DC29" t="s">
        <v>41</v>
      </c>
      <c r="DD29" t="s">
        <v>35</v>
      </c>
      <c r="DE29" t="s">
        <v>42</v>
      </c>
      <c r="DF29" t="s">
        <v>36</v>
      </c>
    </row>
    <row r="30" spans="1:110" x14ac:dyDescent="0.3">
      <c r="A30" s="25" t="s">
        <v>36</v>
      </c>
      <c r="B30" s="25" t="s">
        <v>83</v>
      </c>
      <c r="C30" s="26" t="s">
        <v>84</v>
      </c>
      <c r="D30" s="26">
        <v>2025</v>
      </c>
      <c r="E30" s="26" t="s">
        <v>85</v>
      </c>
      <c r="F30" s="27" t="s">
        <v>82</v>
      </c>
      <c r="G30" s="28">
        <v>81768</v>
      </c>
      <c r="H30" s="29">
        <v>353520</v>
      </c>
      <c r="I30" s="29">
        <v>109710</v>
      </c>
      <c r="J30" s="29">
        <v>10000</v>
      </c>
      <c r="K30" s="29">
        <v>0</v>
      </c>
      <c r="L30" s="29">
        <v>0</v>
      </c>
      <c r="M30" s="29">
        <v>0</v>
      </c>
      <c r="N30" s="30">
        <v>46000</v>
      </c>
      <c r="O30" s="31" t="s">
        <v>45</v>
      </c>
      <c r="P30" s="32">
        <v>0</v>
      </c>
      <c r="Q30" s="32">
        <v>0</v>
      </c>
      <c r="R30" s="32">
        <v>0</v>
      </c>
      <c r="S30" s="32">
        <v>12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12</v>
      </c>
      <c r="Y30" s="34">
        <f t="shared" si="1"/>
        <v>600998</v>
      </c>
      <c r="DC30" t="s">
        <v>41</v>
      </c>
      <c r="DD30" t="s">
        <v>35</v>
      </c>
      <c r="DE30" t="s">
        <v>42</v>
      </c>
      <c r="DF30" t="s">
        <v>36</v>
      </c>
    </row>
    <row r="31" spans="1:110" x14ac:dyDescent="0.3">
      <c r="A31" s="25" t="s">
        <v>36</v>
      </c>
      <c r="B31" s="25" t="s">
        <v>86</v>
      </c>
      <c r="C31" s="26" t="s">
        <v>87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193440</v>
      </c>
      <c r="I31" s="29">
        <v>63783</v>
      </c>
      <c r="J31" s="29">
        <v>0</v>
      </c>
      <c r="K31" s="29">
        <v>0</v>
      </c>
      <c r="L31" s="29">
        <v>0</v>
      </c>
      <c r="M31" s="29">
        <v>0</v>
      </c>
      <c r="N31" s="30">
        <v>21283</v>
      </c>
      <c r="O31" s="31" t="s">
        <v>45</v>
      </c>
      <c r="P31" s="32">
        <v>0</v>
      </c>
      <c r="Q31" s="32">
        <v>0</v>
      </c>
      <c r="R31" s="32">
        <v>3</v>
      </c>
      <c r="S31" s="32">
        <v>4</v>
      </c>
      <c r="T31" s="32">
        <v>0</v>
      </c>
      <c r="U31" s="32">
        <v>0</v>
      </c>
      <c r="V31" s="32">
        <v>0</v>
      </c>
      <c r="W31" s="32">
        <v>0</v>
      </c>
      <c r="X31" s="33">
        <f t="shared" si="0"/>
        <v>7</v>
      </c>
      <c r="Y31" s="34">
        <f t="shared" si="1"/>
        <v>278506</v>
      </c>
      <c r="DC31" t="s">
        <v>41</v>
      </c>
      <c r="DD31" t="s">
        <v>35</v>
      </c>
      <c r="DE31" t="s">
        <v>42</v>
      </c>
      <c r="DF31" t="s">
        <v>36</v>
      </c>
    </row>
    <row r="32" spans="1:110" x14ac:dyDescent="0.3">
      <c r="A32" s="25" t="s">
        <v>36</v>
      </c>
      <c r="B32" s="25" t="s">
        <v>88</v>
      </c>
      <c r="C32" s="26" t="s">
        <v>89</v>
      </c>
      <c r="D32" s="26">
        <v>2025</v>
      </c>
      <c r="E32" s="26" t="s">
        <v>85</v>
      </c>
      <c r="F32" s="27" t="s">
        <v>90</v>
      </c>
      <c r="G32" s="28">
        <v>55200</v>
      </c>
      <c r="H32" s="29">
        <v>448308</v>
      </c>
      <c r="I32" s="29">
        <v>308445</v>
      </c>
      <c r="J32" s="29">
        <v>10000</v>
      </c>
      <c r="K32" s="29">
        <v>0</v>
      </c>
      <c r="L32" s="29">
        <v>0</v>
      </c>
      <c r="M32" s="29">
        <v>0</v>
      </c>
      <c r="N32" s="30">
        <v>71643</v>
      </c>
      <c r="O32" s="31" t="s">
        <v>45</v>
      </c>
      <c r="P32" s="32">
        <v>0</v>
      </c>
      <c r="Q32" s="32">
        <v>2</v>
      </c>
      <c r="R32" s="32">
        <v>10</v>
      </c>
      <c r="S32" s="32">
        <v>5</v>
      </c>
      <c r="T32" s="32">
        <v>0</v>
      </c>
      <c r="U32" s="32">
        <v>0</v>
      </c>
      <c r="V32" s="32">
        <v>0</v>
      </c>
      <c r="W32" s="32">
        <v>0</v>
      </c>
      <c r="X32" s="33">
        <f t="shared" si="0"/>
        <v>17</v>
      </c>
      <c r="Y32" s="34">
        <f t="shared" si="1"/>
        <v>893596</v>
      </c>
      <c r="DC32" t="s">
        <v>41</v>
      </c>
      <c r="DD32" t="s">
        <v>35</v>
      </c>
      <c r="DE32" t="s">
        <v>42</v>
      </c>
      <c r="DF32" t="s">
        <v>36</v>
      </c>
    </row>
    <row r="33" spans="1:110" x14ac:dyDescent="0.3">
      <c r="A33" s="25" t="s">
        <v>36</v>
      </c>
      <c r="B33" s="25" t="s">
        <v>91</v>
      </c>
      <c r="C33" s="26" t="s">
        <v>92</v>
      </c>
      <c r="D33" s="26">
        <v>2025</v>
      </c>
      <c r="E33" s="26" t="s">
        <v>75</v>
      </c>
      <c r="F33" s="27" t="s">
        <v>90</v>
      </c>
      <c r="G33" s="28">
        <v>0</v>
      </c>
      <c r="H33" s="29">
        <v>0</v>
      </c>
      <c r="I33" s="29">
        <v>379202</v>
      </c>
      <c r="J33" s="29">
        <v>0</v>
      </c>
      <c r="K33" s="29">
        <v>0</v>
      </c>
      <c r="L33" s="29">
        <v>0</v>
      </c>
      <c r="M33" s="29">
        <v>0</v>
      </c>
      <c r="N33" s="30">
        <v>37771</v>
      </c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416973</v>
      </c>
      <c r="DC33" t="s">
        <v>41</v>
      </c>
      <c r="DD33" t="s">
        <v>35</v>
      </c>
      <c r="DE33" t="s">
        <v>42</v>
      </c>
      <c r="DF33" t="s">
        <v>36</v>
      </c>
    </row>
    <row r="34" spans="1:110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  <c r="DC34" t="s">
        <v>41</v>
      </c>
      <c r="DD34" t="s">
        <v>35</v>
      </c>
      <c r="DE34" t="s">
        <v>42</v>
      </c>
      <c r="DF34" t="s">
        <v>36</v>
      </c>
    </row>
    <row r="35" spans="1:110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  <c r="DC35" t="s">
        <v>41</v>
      </c>
      <c r="DD35" t="s">
        <v>35</v>
      </c>
      <c r="DE35" t="s">
        <v>42</v>
      </c>
      <c r="DF35" t="s">
        <v>36</v>
      </c>
    </row>
    <row r="36" spans="1:110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  <c r="DC36" t="s">
        <v>41</v>
      </c>
      <c r="DD36" t="s">
        <v>35</v>
      </c>
      <c r="DE36" t="s">
        <v>42</v>
      </c>
      <c r="DF36" t="s">
        <v>36</v>
      </c>
    </row>
    <row r="37" spans="1:110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  <c r="DC37" t="s">
        <v>41</v>
      </c>
      <c r="DD37" t="s">
        <v>35</v>
      </c>
      <c r="DE37" t="s">
        <v>42</v>
      </c>
      <c r="DF37" t="s">
        <v>36</v>
      </c>
    </row>
    <row r="38" spans="1:110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  <c r="DC38" t="s">
        <v>41</v>
      </c>
      <c r="DD38" t="s">
        <v>35</v>
      </c>
      <c r="DE38" t="s">
        <v>42</v>
      </c>
      <c r="DF38" t="s">
        <v>36</v>
      </c>
    </row>
    <row r="39" spans="1:110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  <c r="DC39" t="s">
        <v>41</v>
      </c>
      <c r="DD39" t="s">
        <v>35</v>
      </c>
      <c r="DE39" t="s">
        <v>42</v>
      </c>
      <c r="DF39" t="s">
        <v>36</v>
      </c>
    </row>
    <row r="40" spans="1:110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  <c r="DC40" t="s">
        <v>41</v>
      </c>
      <c r="DD40" t="s">
        <v>35</v>
      </c>
      <c r="DE40" t="s">
        <v>42</v>
      </c>
      <c r="DF40" t="s">
        <v>36</v>
      </c>
    </row>
    <row r="41" spans="1:110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  <c r="DC41" t="s">
        <v>41</v>
      </c>
      <c r="DD41" t="s">
        <v>35</v>
      </c>
      <c r="DE41" t="s">
        <v>42</v>
      </c>
      <c r="DF41" t="s">
        <v>36</v>
      </c>
    </row>
    <row r="42" spans="1:110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  <c r="DC42" t="s">
        <v>41</v>
      </c>
      <c r="DD42" t="s">
        <v>35</v>
      </c>
      <c r="DE42" t="s">
        <v>42</v>
      </c>
      <c r="DF42" t="s">
        <v>36</v>
      </c>
    </row>
    <row r="43" spans="1:110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30"/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0</v>
      </c>
      <c r="DC43" t="s">
        <v>41</v>
      </c>
      <c r="DD43" t="s">
        <v>35</v>
      </c>
      <c r="DE43" t="s">
        <v>42</v>
      </c>
      <c r="DF43" t="s">
        <v>36</v>
      </c>
    </row>
  </sheetData>
  <autoFilter ref="A10:Y10" xr:uid="{E715DC0F-BA2D-4911-8912-9B5DB8380701}"/>
  <conditionalFormatting sqref="D11:D43">
    <cfRule type="expression" dxfId="2" priority="1">
      <formula>OR($D11&gt;2025,AND($D11&lt;2025,$D11&lt;&gt;""))</formula>
    </cfRule>
  </conditionalFormatting>
  <conditionalFormatting sqref="Y11:Y4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3 M11:M43 K11:K43 I11:I43 G11:G43" xr:uid="{A971AF10-1248-4AA5-9B00-D25AC1434D58}">
      <formula1>"FMR, Actual Rent"</formula1>
    </dataValidation>
    <dataValidation type="list" allowBlank="1" showInputMessage="1" showErrorMessage="1" sqref="F11:F43" xr:uid="{42490900-322A-40BB-9E1B-428486EB0061}">
      <formula1>"DV, YHDP"</formula1>
    </dataValidation>
    <dataValidation type="list" allowBlank="1" showInputMessage="1" showErrorMessage="1" sqref="E11:E43" xr:uid="{C5CEECF2-9610-4DF7-9BAE-3621A0D56674}">
      <formula1>"PH, TH, Joint TH &amp; PH-RRH, HMIS, SSO, TRA, PRA, SRA, S+C/SRO"</formula1>
    </dataValidation>
    <dataValidation allowBlank="1" showErrorMessage="1" sqref="A10:Y10" xr:uid="{D777A2B3-0F3F-462E-8704-159C59AC4AF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2024-08-01T18:27:05Z</dcterms:created>
  <dcterms:modified xsi:type="dcterms:W3CDTF">2024-08-01T18:55:21Z</dcterms:modified>
</cp:coreProperties>
</file>