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E2521864-D62C-416D-8A89-8D4DC9964B8B}" xr6:coauthVersionLast="47" xr6:coauthVersionMax="47" xr10:uidLastSave="{00000000-0000-0000-0000-000000000000}"/>
  <bookViews>
    <workbookView xWindow="2688" yWindow="2688" windowWidth="23220" windowHeight="12720" xr2:uid="{8A782576-67E6-41E5-AF37-38D09D116CE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X13" i="1"/>
  <c r="Y12" i="1"/>
  <c r="X12" i="1"/>
  <c r="Y11" i="1"/>
  <c r="X11" i="1"/>
  <c r="B6" i="1"/>
  <c r="C6" i="1" s="1"/>
  <c r="B3" i="1"/>
  <c r="B4" i="1"/>
  <c r="B1" i="1"/>
  <c r="B2" i="1"/>
  <c r="B7" i="1" l="1"/>
</calcChain>
</file>

<file path=xl/sharedStrings.xml><?xml version="1.0" encoding="utf-8"?>
<sst xmlns="http://schemas.openxmlformats.org/spreadsheetml/2006/main" count="169" uniqueCount="62">
  <si>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</si>
  <si>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</si>
  <si>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</si>
  <si>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</si>
  <si>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</si>
  <si>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</si>
  <si>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</si>
  <si>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</si>
  <si>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</si>
  <si>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</si>
  <si>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</si>
  <si>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</si>
  <si>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</si>
  <si>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</si>
  <si>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</si>
  <si>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</si>
  <si>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</si>
  <si>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</si>
  <si>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</si>
  <si>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</si>
  <si>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</si>
  <si>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</si>
  <si>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</si>
  <si>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</si>
  <si>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</si>
  <si>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</si>
  <si>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</si>
  <si>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</si>
  <si>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</si>
  <si>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</si>
  <si>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</si>
  <si>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</si>
  <si>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</si>
  <si>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</si>
  <si>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</si>
  <si>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WA-503</t>
  </si>
  <si>
    <t>Pierce County</t>
  </si>
  <si>
    <t>SCH Sponsor Based Rental Assistance</t>
  </si>
  <si>
    <t>WA0144L0T032316</t>
  </si>
  <si>
    <t>PH</t>
  </si>
  <si>
    <t/>
  </si>
  <si>
    <t>Actual Rent</t>
  </si>
  <si>
    <t>Seattle</t>
  </si>
  <si>
    <t>Tacoma, Lakewood/Pierce County CoC</t>
  </si>
  <si>
    <t>Housing First</t>
  </si>
  <si>
    <t>WA0146L0T032316</t>
  </si>
  <si>
    <t>Pierce County HMIS Project</t>
  </si>
  <si>
    <t>WA0153L0T032315</t>
  </si>
  <si>
    <t>Collaborative Housing Expansion</t>
  </si>
  <si>
    <t>WA0154L0T032316</t>
  </si>
  <si>
    <t>Safe Choices Expansion</t>
  </si>
  <si>
    <t>WA0159L0T032316</t>
  </si>
  <si>
    <t>DV</t>
  </si>
  <si>
    <t>FMR</t>
  </si>
  <si>
    <t>Discover Independence</t>
  </si>
  <si>
    <t>WA0355L0T032308</t>
  </si>
  <si>
    <t>Hilltop Lofts</t>
  </si>
  <si>
    <t>WA0513L0T032302</t>
  </si>
  <si>
    <t>Housing 4 Success</t>
  </si>
  <si>
    <t>WA0559L0T032301</t>
  </si>
  <si>
    <t>Elite Housing</t>
  </si>
  <si>
    <t>WA0597L0T032300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</si>
</sst>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E8E9-1BA7-4189-93E6-CD88D3666FC1}">
  <sheetPr codeName="Sheet155">
    <pageSetUpPr fitToPage="1"/>
  </sheetPr>
  <dimension ref="A1:DF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6.6640625" hidden="1" customWidth="1"/>
    <col min="108" max="108" width="7.5546875" hidden="1" customWidth="1"/>
    <col min="109" max="109" width="33.21875" hidden="1" customWidth="1"/>
    <col min="110" max="110" width="12.218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Seattle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WA-503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Tacoma, Lakewood/Pierce County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Pierce County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434894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4239378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209544</v>
      </c>
      <c r="I11" s="29">
        <v>19059</v>
      </c>
      <c r="J11" s="29">
        <v>0</v>
      </c>
      <c r="K11" s="29">
        <v>0</v>
      </c>
      <c r="L11" s="29">
        <v>0</v>
      </c>
      <c r="M11" s="29">
        <v>0</v>
      </c>
      <c r="N11" s="30">
        <v>16418</v>
      </c>
      <c r="O11" s="31" t="s">
        <v>41</v>
      </c>
      <c r="P11" s="32">
        <v>0</v>
      </c>
      <c r="Q11" s="32">
        <v>1</v>
      </c>
      <c r="R11" s="32">
        <v>22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9" si="0">SUM(P11:W11)</f>
        <v>23</v>
      </c>
      <c r="Y11" s="34">
        <f t="shared" ref="Y11:Y29" si="1">SUM(G11:N11)</f>
        <v>245021</v>
      </c>
      <c r="DC11" t="s">
        <v>42</v>
      </c>
      <c r="DD11" t="s">
        <v>35</v>
      </c>
      <c r="DE11" t="s">
        <v>43</v>
      </c>
      <c r="DF11" t="s">
        <v>36</v>
      </c>
    </row>
    <row r="12" spans="1:110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528798</v>
      </c>
      <c r="H12" s="29">
        <v>0</v>
      </c>
      <c r="I12" s="29">
        <v>89895</v>
      </c>
      <c r="J12" s="29">
        <v>33021</v>
      </c>
      <c r="K12" s="29">
        <v>0</v>
      </c>
      <c r="L12" s="29">
        <v>0</v>
      </c>
      <c r="M12" s="29">
        <v>0</v>
      </c>
      <c r="N12" s="30">
        <v>47867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699581</v>
      </c>
      <c r="DC12" t="s">
        <v>42</v>
      </c>
      <c r="DD12" t="s">
        <v>35</v>
      </c>
      <c r="DE12" t="s">
        <v>43</v>
      </c>
      <c r="DF12" t="s">
        <v>36</v>
      </c>
    </row>
    <row r="13" spans="1:110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57529</v>
      </c>
      <c r="L13" s="29">
        <v>0</v>
      </c>
      <c r="M13" s="29">
        <v>0</v>
      </c>
      <c r="N13" s="30">
        <v>5732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63261</v>
      </c>
      <c r="DC13" t="s">
        <v>42</v>
      </c>
      <c r="DD13" t="s">
        <v>35</v>
      </c>
      <c r="DE13" t="s">
        <v>43</v>
      </c>
      <c r="DF13" t="s">
        <v>36</v>
      </c>
    </row>
    <row r="14" spans="1:110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875638</v>
      </c>
      <c r="H14" s="29">
        <v>0</v>
      </c>
      <c r="I14" s="29">
        <v>65545</v>
      </c>
      <c r="J14" s="29">
        <v>29876</v>
      </c>
      <c r="K14" s="29">
        <v>0</v>
      </c>
      <c r="L14" s="29">
        <v>0</v>
      </c>
      <c r="M14" s="29">
        <v>0</v>
      </c>
      <c r="N14" s="30">
        <v>44617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1015676</v>
      </c>
      <c r="DC14" t="s">
        <v>42</v>
      </c>
      <c r="DD14" t="s">
        <v>35</v>
      </c>
      <c r="DE14" t="s">
        <v>43</v>
      </c>
      <c r="DF14" t="s">
        <v>36</v>
      </c>
    </row>
    <row r="15" spans="1:110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52</v>
      </c>
      <c r="G15" s="28">
        <v>0</v>
      </c>
      <c r="H15" s="29">
        <v>366564</v>
      </c>
      <c r="I15" s="29">
        <v>52437</v>
      </c>
      <c r="J15" s="29">
        <v>0</v>
      </c>
      <c r="K15" s="29">
        <v>0</v>
      </c>
      <c r="L15" s="29">
        <v>0</v>
      </c>
      <c r="M15" s="29">
        <v>0</v>
      </c>
      <c r="N15" s="30">
        <v>15893</v>
      </c>
      <c r="O15" s="31" t="s">
        <v>53</v>
      </c>
      <c r="P15" s="32">
        <v>0</v>
      </c>
      <c r="Q15" s="32">
        <v>0</v>
      </c>
      <c r="R15" s="32">
        <v>2</v>
      </c>
      <c r="S15" s="32">
        <v>17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19</v>
      </c>
      <c r="Y15" s="34">
        <f t="shared" si="1"/>
        <v>434894</v>
      </c>
      <c r="DC15" t="s">
        <v>42</v>
      </c>
      <c r="DD15" t="s">
        <v>35</v>
      </c>
      <c r="DE15" t="s">
        <v>43</v>
      </c>
      <c r="DF15" t="s">
        <v>36</v>
      </c>
    </row>
    <row r="16" spans="1:110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611483</v>
      </c>
      <c r="H16" s="29">
        <v>0</v>
      </c>
      <c r="I16" s="29">
        <v>49000</v>
      </c>
      <c r="J16" s="29">
        <v>24522</v>
      </c>
      <c r="K16" s="29">
        <v>0</v>
      </c>
      <c r="L16" s="29">
        <v>0</v>
      </c>
      <c r="M16" s="29">
        <v>0</v>
      </c>
      <c r="N16" s="30">
        <v>48000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733005</v>
      </c>
      <c r="DC16" t="s">
        <v>42</v>
      </c>
      <c r="DD16" t="s">
        <v>35</v>
      </c>
      <c r="DE16" t="s">
        <v>43</v>
      </c>
      <c r="DF16" t="s">
        <v>36</v>
      </c>
    </row>
    <row r="17" spans="1:110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255318</v>
      </c>
      <c r="J17" s="29">
        <v>0</v>
      </c>
      <c r="K17" s="29">
        <v>0</v>
      </c>
      <c r="L17" s="29">
        <v>0</v>
      </c>
      <c r="M17" s="29">
        <v>0</v>
      </c>
      <c r="N17" s="30">
        <v>25531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280849</v>
      </c>
      <c r="DC17" t="s">
        <v>42</v>
      </c>
      <c r="DD17" t="s">
        <v>35</v>
      </c>
      <c r="DE17" t="s">
        <v>43</v>
      </c>
      <c r="DF17" t="s">
        <v>36</v>
      </c>
    </row>
    <row r="18" spans="1:110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229008</v>
      </c>
      <c r="I18" s="29">
        <v>77787</v>
      </c>
      <c r="J18" s="29">
        <v>0</v>
      </c>
      <c r="K18" s="29">
        <v>0</v>
      </c>
      <c r="L18" s="29">
        <v>0</v>
      </c>
      <c r="M18" s="29">
        <v>0</v>
      </c>
      <c r="N18" s="30">
        <v>28185</v>
      </c>
      <c r="O18" s="31" t="s">
        <v>53</v>
      </c>
      <c r="P18" s="32">
        <v>0</v>
      </c>
      <c r="Q18" s="32">
        <v>4</v>
      </c>
      <c r="R18" s="32">
        <v>11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15</v>
      </c>
      <c r="Y18" s="34">
        <f t="shared" si="1"/>
        <v>334980</v>
      </c>
      <c r="DC18" t="s">
        <v>42</v>
      </c>
      <c r="DD18" t="s">
        <v>35</v>
      </c>
      <c r="DE18" t="s">
        <v>43</v>
      </c>
      <c r="DF18" t="s">
        <v>36</v>
      </c>
    </row>
    <row r="19" spans="1:110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39</v>
      </c>
      <c r="F19" s="27" t="s">
        <v>40</v>
      </c>
      <c r="G19" s="28">
        <v>295491</v>
      </c>
      <c r="H19" s="29">
        <v>0</v>
      </c>
      <c r="I19" s="29">
        <v>100000</v>
      </c>
      <c r="J19" s="29">
        <v>0</v>
      </c>
      <c r="K19" s="29">
        <v>0</v>
      </c>
      <c r="L19" s="29">
        <v>0</v>
      </c>
      <c r="M19" s="29">
        <v>0</v>
      </c>
      <c r="N19" s="30">
        <v>36620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432111</v>
      </c>
      <c r="DC19" t="s">
        <v>42</v>
      </c>
      <c r="DD19" t="s">
        <v>35</v>
      </c>
      <c r="DE19" t="s">
        <v>43</v>
      </c>
      <c r="DF19" t="s">
        <v>36</v>
      </c>
    </row>
    <row r="20" spans="1:110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42</v>
      </c>
      <c r="DD20" t="s">
        <v>35</v>
      </c>
      <c r="DE20" t="s">
        <v>43</v>
      </c>
      <c r="DF20" t="s">
        <v>36</v>
      </c>
    </row>
    <row r="21" spans="1:110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42</v>
      </c>
      <c r="DD21" t="s">
        <v>35</v>
      </c>
      <c r="DE21" t="s">
        <v>43</v>
      </c>
      <c r="DF21" t="s">
        <v>36</v>
      </c>
    </row>
    <row r="22" spans="1:110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42</v>
      </c>
      <c r="DD22" t="s">
        <v>35</v>
      </c>
      <c r="DE22" t="s">
        <v>43</v>
      </c>
      <c r="DF22" t="s">
        <v>36</v>
      </c>
    </row>
    <row r="23" spans="1:110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  <c r="DC23" t="s">
        <v>42</v>
      </c>
      <c r="DD23" t="s">
        <v>35</v>
      </c>
      <c r="DE23" t="s">
        <v>43</v>
      </c>
      <c r="DF23" t="s">
        <v>36</v>
      </c>
    </row>
    <row r="24" spans="1:110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  <c r="DC24" t="s">
        <v>42</v>
      </c>
      <c r="DD24" t="s">
        <v>35</v>
      </c>
      <c r="DE24" t="s">
        <v>43</v>
      </c>
      <c r="DF24" t="s">
        <v>36</v>
      </c>
    </row>
    <row r="25" spans="1:110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  <c r="DC25" t="s">
        <v>42</v>
      </c>
      <c r="DD25" t="s">
        <v>35</v>
      </c>
      <c r="DE25" t="s">
        <v>43</v>
      </c>
      <c r="DF25" t="s">
        <v>36</v>
      </c>
    </row>
    <row r="26" spans="1:110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  <c r="DC26" t="s">
        <v>42</v>
      </c>
      <c r="DD26" t="s">
        <v>35</v>
      </c>
      <c r="DE26" t="s">
        <v>43</v>
      </c>
      <c r="DF26" t="s">
        <v>36</v>
      </c>
    </row>
    <row r="27" spans="1:110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  <c r="DC27" t="s">
        <v>42</v>
      </c>
      <c r="DD27" t="s">
        <v>35</v>
      </c>
      <c r="DE27" t="s">
        <v>43</v>
      </c>
      <c r="DF27" t="s">
        <v>36</v>
      </c>
    </row>
    <row r="28" spans="1:110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  <c r="DC28" t="s">
        <v>42</v>
      </c>
      <c r="DD28" t="s">
        <v>35</v>
      </c>
      <c r="DE28" t="s">
        <v>43</v>
      </c>
      <c r="DF28" t="s">
        <v>36</v>
      </c>
    </row>
    <row r="29" spans="1:110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  <c r="DC29" t="s">
        <v>42</v>
      </c>
      <c r="DD29" t="s">
        <v>35</v>
      </c>
      <c r="DE29" t="s">
        <v>43</v>
      </c>
      <c r="DF29" t="s">
        <v>36</v>
      </c>
    </row>
  </sheetData>
  <autoFilter ref="A10:Y10" xr:uid="{C523E8E9-1BA7-4189-93E6-CD88D3666FC1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CA3EAC58-FF4D-461F-A1EC-BF52A6092494}">
      <formula1>"FMR, Actual Rent"</formula1>
    </dataValidation>
    <dataValidation type="list" allowBlank="1" showInputMessage="1" showErrorMessage="1" sqref="F11:F29" xr:uid="{D320659E-8CE5-46C3-9982-F4E982894DB9}">
      <formula1>"DV, YHDP"</formula1>
    </dataValidation>
    <dataValidation type="list" allowBlank="1" showInputMessage="1" showErrorMessage="1" sqref="E11:E29" xr:uid="{CEAD15ED-4DB5-4B83-98B1-925DD7E233B0}">
      <formula1>"PH, TH, Joint TH &amp; PH-RRH, HMIS, SSO, TRA, PRA, SRA, S+C/SRO"</formula1>
    </dataValidation>
    <dataValidation allowBlank="1" showErrorMessage="1" sqref="A10:Y10" xr:uid="{1D38C675-85DB-4284-8B66-E08AEF007EF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2024-08-01T18:27:05Z</dcterms:created>
  <dcterms:modified xsi:type="dcterms:W3CDTF">2024-08-01T18:55:19Z</dcterms:modified>
</cp:coreProperties>
</file>