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VA-600\"/>
    </mc:Choice>
  </mc:AlternateContent>
  <xr:revisionPtr revIDLastSave="0" documentId="13_ncr:1_{EAB52301-1748-4435-A883-6878E04B25E7}" xr6:coauthVersionLast="47" xr6:coauthVersionMax="47" xr10:uidLastSave="{00000000-0000-0000-0000-000000000000}"/>
  <bookViews>
    <workbookView xWindow="10440" yWindow="5808" windowWidth="29436" windowHeight="16176" xr2:uid="{3CCE31F4-B28F-419C-87F3-7B084A7B15A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B5" i="1" s="1"/>
  <c r="C5" i="1" s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<sst xmlns="http://schemas.openxmlformats.org/spreadsheetml/2006/main" count="87" uniqueCount="60">
  <si>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</si>
  <si>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</si>
  <si>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</si>
  <si>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</si>
  <si>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</si>
  <si>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</si>
  <si>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</si>
  <si>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</si>
  <si>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</si>
  <si>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</si>
  <si>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</si>
  <si>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</si>
  <si>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</si>
  <si>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</si>
  <si>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</si>
  <si>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</si>
  <si>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</si>
  <si>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</si>
  <si>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</si>
  <si>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</si>
  <si>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</si>
  <si>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</si>
  <si>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</si>
  <si>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</si>
  <si>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</si>
  <si>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</si>
  <si>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</si>
  <si>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</si>
  <si>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</si>
  <si>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</si>
  <si>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</si>
  <si>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</si>
  <si>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</si>
  <si>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</si>
  <si>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</si>
  <si>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VA-604</t>
  </si>
  <si>
    <t>Streetlight Community Outreach Ministries</t>
  </si>
  <si>
    <t>2023 Renewal App-StreetLight-VA0127 PWA PASS PSH</t>
  </si>
  <si>
    <t>VA0127L3G042314</t>
  </si>
  <si>
    <t>PH</t>
  </si>
  <si>
    <t/>
  </si>
  <si>
    <t>Washington</t>
  </si>
  <si>
    <t>Prince William County CoC</t>
  </si>
  <si>
    <t>Prince William County Department of Social Services</t>
  </si>
  <si>
    <t>Good Shepherd Housing Foundation</t>
  </si>
  <si>
    <t>VA0130L3G042316</t>
  </si>
  <si>
    <t>VA0132 PWA HMIS</t>
  </si>
  <si>
    <t>VA0132L3G042316</t>
  </si>
  <si>
    <t>2023 Renewal App-StreetLight-VA0133 PWA PSH House 1</t>
  </si>
  <si>
    <t>VA0133L3G042316</t>
  </si>
  <si>
    <t>Action in Community Through Service of Prince William</t>
  </si>
  <si>
    <t>VA0324 ACTS RRH</t>
  </si>
  <si>
    <t>VA0324L3G042307</t>
  </si>
  <si>
    <t>FMR</t>
  </si>
  <si>
    <t>Pathway Homes, Inc.</t>
  </si>
  <si>
    <t>VA0398 PWA PSH Bonus</t>
  </si>
  <si>
    <t>VA0398L3G042304</t>
  </si>
  <si>
    <t>VA0439 DV Bonus</t>
  </si>
  <si>
    <t>VA0439D3G042302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</si>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</sst>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11256-E1BE-45FB-AF12-BC971915B422}">
  <sheetPr codeName="Sheet364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356661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1489103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135128</v>
      </c>
      <c r="H11" s="29">
        <v>0</v>
      </c>
      <c r="I11" s="29">
        <v>118810</v>
      </c>
      <c r="J11" s="29">
        <v>17281</v>
      </c>
      <c r="K11" s="29">
        <v>5460</v>
      </c>
      <c r="L11" s="29">
        <v>0</v>
      </c>
      <c r="M11" s="29">
        <v>0</v>
      </c>
      <c r="N11" s="30">
        <v>11964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7" si="0">SUM(P11:W11)</f>
        <v>0</v>
      </c>
      <c r="Y11" s="34">
        <f t="shared" ref="Y11:Y27" si="1">SUM(G11:N11)</f>
        <v>288643</v>
      </c>
    </row>
    <row r="12" spans="1:25" x14ac:dyDescent="0.3">
      <c r="A12" s="25" t="s">
        <v>44</v>
      </c>
      <c r="B12" s="25" t="s">
        <v>16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151716</v>
      </c>
      <c r="H12" s="29">
        <v>0</v>
      </c>
      <c r="I12" s="29">
        <v>0</v>
      </c>
      <c r="J12" s="29">
        <v>14031</v>
      </c>
      <c r="K12" s="29">
        <v>0</v>
      </c>
      <c r="L12" s="29">
        <v>0</v>
      </c>
      <c r="M12" s="29">
        <v>0</v>
      </c>
      <c r="N12" s="30">
        <v>8800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174547</v>
      </c>
    </row>
    <row r="13" spans="1:25" x14ac:dyDescent="0.3">
      <c r="A13" s="25" t="s">
        <v>43</v>
      </c>
      <c r="B13" s="25" t="s">
        <v>46</v>
      </c>
      <c r="C13" s="26" t="s">
        <v>47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6230</v>
      </c>
      <c r="L13" s="29">
        <v>30000</v>
      </c>
      <c r="M13" s="29">
        <v>0</v>
      </c>
      <c r="N13" s="30">
        <v>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36230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0</v>
      </c>
      <c r="J14" s="29">
        <v>9991</v>
      </c>
      <c r="K14" s="29">
        <v>0</v>
      </c>
      <c r="L14" s="29">
        <v>0</v>
      </c>
      <c r="M14" s="29">
        <v>0</v>
      </c>
      <c r="N14" s="30">
        <v>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9991</v>
      </c>
    </row>
    <row r="15" spans="1:25" x14ac:dyDescent="0.3">
      <c r="A15" s="25" t="s">
        <v>50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112824</v>
      </c>
      <c r="I15" s="29">
        <v>87920</v>
      </c>
      <c r="J15" s="29">
        <v>0</v>
      </c>
      <c r="K15" s="29">
        <v>0</v>
      </c>
      <c r="L15" s="29">
        <v>0</v>
      </c>
      <c r="M15" s="29">
        <v>0</v>
      </c>
      <c r="N15" s="30">
        <v>7896</v>
      </c>
      <c r="O15" s="31" t="s">
        <v>53</v>
      </c>
      <c r="P15" s="32">
        <v>0</v>
      </c>
      <c r="Q15" s="32">
        <v>1</v>
      </c>
      <c r="R15" s="32">
        <v>0</v>
      </c>
      <c r="S15" s="32">
        <v>3</v>
      </c>
      <c r="T15" s="32">
        <v>1</v>
      </c>
      <c r="U15" s="32">
        <v>0</v>
      </c>
      <c r="V15" s="32">
        <v>0</v>
      </c>
      <c r="W15" s="32">
        <v>0</v>
      </c>
      <c r="X15" s="33">
        <f t="shared" si="0"/>
        <v>5</v>
      </c>
      <c r="Y15" s="34">
        <f t="shared" si="1"/>
        <v>208640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82557</v>
      </c>
      <c r="H16" s="29">
        <v>212556</v>
      </c>
      <c r="I16" s="29">
        <v>95368</v>
      </c>
      <c r="J16" s="29">
        <v>7094</v>
      </c>
      <c r="K16" s="29">
        <v>0</v>
      </c>
      <c r="L16" s="29">
        <v>0</v>
      </c>
      <c r="M16" s="29">
        <v>0</v>
      </c>
      <c r="N16" s="30">
        <v>16816</v>
      </c>
      <c r="O16" s="31" t="s">
        <v>53</v>
      </c>
      <c r="P16" s="32">
        <v>0</v>
      </c>
      <c r="Q16" s="32">
        <v>2</v>
      </c>
      <c r="R16" s="32">
        <v>9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11</v>
      </c>
      <c r="Y16" s="34">
        <f t="shared" si="1"/>
        <v>414391</v>
      </c>
    </row>
    <row r="17" spans="1:25" x14ac:dyDescent="0.3">
      <c r="A17" s="25" t="s">
        <v>50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59</v>
      </c>
      <c r="G17" s="28">
        <v>0</v>
      </c>
      <c r="H17" s="29">
        <v>253860</v>
      </c>
      <c r="I17" s="29">
        <v>63121</v>
      </c>
      <c r="J17" s="29">
        <v>0</v>
      </c>
      <c r="K17" s="29">
        <v>9219</v>
      </c>
      <c r="L17" s="29">
        <v>0</v>
      </c>
      <c r="M17" s="29">
        <v>0</v>
      </c>
      <c r="N17" s="30">
        <v>30461</v>
      </c>
      <c r="O17" s="31" t="s">
        <v>53</v>
      </c>
      <c r="P17" s="32">
        <v>0</v>
      </c>
      <c r="Q17" s="32">
        <v>0</v>
      </c>
      <c r="R17" s="32">
        <v>2</v>
      </c>
      <c r="S17" s="32">
        <v>6</v>
      </c>
      <c r="T17" s="32">
        <v>3</v>
      </c>
      <c r="U17" s="32">
        <v>0</v>
      </c>
      <c r="V17" s="32">
        <v>0</v>
      </c>
      <c r="W17" s="32">
        <v>0</v>
      </c>
      <c r="X17" s="33">
        <f t="shared" si="0"/>
        <v>11</v>
      </c>
      <c r="Y17" s="34">
        <f t="shared" si="1"/>
        <v>356661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</sheetData>
  <autoFilter ref="A10:Y10" xr:uid="{18D11256-E1BE-45FB-AF12-BC971915B422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87EEFC9A-55E3-4884-807E-FBAED70609C2}">
      <formula1>"DV, YHDP"</formula1>
    </dataValidation>
    <dataValidation type="list" allowBlank="1" showInputMessage="1" showErrorMessage="1" sqref="O11:O27" xr:uid="{CC1E1ADF-0A26-45C1-8F5D-EE65E3A8FB11}">
      <formula1>"FMR, Actual Rent"</formula1>
    </dataValidation>
    <dataValidation type="list" allowBlank="1" showInputMessage="1" showErrorMessage="1" sqref="E11:E27" xr:uid="{D49C8F6F-F809-47AE-B10C-0282565BD8BB}">
      <formula1>"PH, TH, Joint TH &amp; PH-RRH, HMIS, SSO, TRA, PRA, SRA, S+C/SRO"</formula1>
    </dataValidation>
    <dataValidation allowBlank="1" showErrorMessage="1" sqref="A10:Y10" xr:uid="{3DD27B47-547C-4F67-9E66-BE8F523BA210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2024-06-13T15:50:43Z</dcterms:created>
  <dcterms:modified xsi:type="dcterms:W3CDTF">2024-06-13T20:10:54Z</dcterms:modified>
</cp:coreProperties>
</file>