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VA-600\"/>
    </mc:Choice>
  </mc:AlternateContent>
  <xr:revisionPtr revIDLastSave="0" documentId="13_ncr:1_{04F3EDA8-0EA9-4960-8093-9EAFC9B6008B}" xr6:coauthVersionLast="47" xr6:coauthVersionMax="47" xr10:uidLastSave="{00000000-0000-0000-0000-000000000000}"/>
  <bookViews>
    <workbookView xWindow="10440" yWindow="5808" windowWidth="29436" windowHeight="16176" xr2:uid="{B9E75F7D-5ECB-41EA-A2DB-55EA7121E9B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1" l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<sst xmlns="http://schemas.openxmlformats.org/spreadsheetml/2006/main" count="54" uniqueCount="44">
  <si>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</si>
  <si>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</si>
  <si>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</si>
  <si>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</si>
  <si>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</si>
  <si>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</si>
  <si>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</si>
  <si>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</si>
  <si>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</si>
  <si>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</si>
  <si>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</si>
  <si>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</si>
  <si>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</si>
  <si>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</si>
  <si>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</si>
  <si>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</si>
  <si>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</si>
  <si>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</si>
  <si>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</si>
  <si>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</si>
  <si>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</si>
  <si>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</si>
  <si>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</si>
  <si>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</si>
  <si>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</si>
  <si>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</si>
  <si>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</si>
  <si>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</si>
  <si>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</si>
  <si>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</si>
  <si>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</si>
  <si>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</si>
  <si>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</si>
  <si>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</si>
  <si>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</si>
  <si>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VA-602</t>
  </si>
  <si>
    <t>Shelter House, Inc</t>
  </si>
  <si>
    <t>CoC Permanent Supportive Housing</t>
  </si>
  <si>
    <t>VA0468L3G022301</t>
  </si>
  <si>
    <t>PH</t>
  </si>
  <si>
    <t/>
  </si>
  <si>
    <t>Washington</t>
  </si>
  <si>
    <t>Loudoun County CoC</t>
  </si>
  <si>
    <t>County of Loudoun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</si>
</sst>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0B485-FB87-420F-BA72-37A74DF0E356}">
  <sheetPr codeName="Sheet362">
    <pageSetUpPr fitToPage="1"/>
  </sheetPr>
  <dimension ref="A1:DF2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174319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96841</v>
      </c>
      <c r="H11" s="29">
        <v>0</v>
      </c>
      <c r="I11" s="29">
        <v>50330</v>
      </c>
      <c r="J11" s="29">
        <v>11588</v>
      </c>
      <c r="K11" s="29">
        <v>0</v>
      </c>
      <c r="L11" s="29">
        <v>0</v>
      </c>
      <c r="M11" s="29">
        <v>0</v>
      </c>
      <c r="N11" s="30">
        <v>15560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1" si="0">SUM(P11:W11)</f>
        <v>0</v>
      </c>
      <c r="Y11" s="34">
        <f t="shared" ref="Y11:Y21" si="1">SUM(G11:N11)</f>
        <v>174319</v>
      </c>
    </row>
    <row r="12" spans="1:25" x14ac:dyDescent="0.3">
      <c r="A12" s="25"/>
      <c r="B12" s="25"/>
      <c r="C12" s="26"/>
      <c r="D12" s="26"/>
      <c r="E12" s="26"/>
      <c r="F12" s="27" t="s">
        <v>40</v>
      </c>
      <c r="G12" s="28"/>
      <c r="H12" s="29"/>
      <c r="I12" s="29"/>
      <c r="J12" s="29"/>
      <c r="K12" s="29"/>
      <c r="L12" s="29"/>
      <c r="M12" s="29"/>
      <c r="N12" s="30"/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0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30"/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30"/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</sheetData>
  <autoFilter ref="A10:Y10" xr:uid="{D9A0B485-FB87-420F-BA72-37A74DF0E356}"/>
  <conditionalFormatting sqref="D11:D21">
    <cfRule type="expression" dxfId="2" priority="1">
      <formula>OR($D11&gt;2025,AND($D11&lt;2025,$D11&lt;&gt;""))</formula>
    </cfRule>
  </conditionalFormatting>
  <conditionalFormatting sqref="Y11:Y2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1" xr:uid="{F655D24A-2B5D-4F39-B3FC-4CDDD36C7113}">
      <formula1>"DV, YHDP"</formula1>
    </dataValidation>
    <dataValidation type="list" allowBlank="1" showInputMessage="1" showErrorMessage="1" sqref="O11:O21" xr:uid="{86D7D309-04F8-428F-A206-B69FF6D1B722}">
      <formula1>"FMR, Actual Rent"</formula1>
    </dataValidation>
    <dataValidation type="list" allowBlank="1" showInputMessage="1" showErrorMessage="1" sqref="E11:E21" xr:uid="{6F71FF3E-4CAE-4C08-B8ED-026283EB6454}">
      <formula1>"PH, TH, Joint TH &amp; PH-RRH, HMIS, SSO, TRA, PRA, SRA, S+C/SRO"</formula1>
    </dataValidation>
    <dataValidation allowBlank="1" showErrorMessage="1" sqref="A10:Y10" xr:uid="{54B58527-05BA-4075-A984-D1A87E4C6F5B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2024-06-13T15:50:52Z</dcterms:created>
  <dcterms:modified xsi:type="dcterms:W3CDTF">2024-06-13T20:10:44Z</dcterms:modified>
</cp:coreProperties>
</file>