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EFC99FFA-2A13-4E7E-9CD8-9763A8F13F03}" xr6:coauthVersionLast="47" xr6:coauthVersionMax="47" xr10:uidLastSave="{00000000-0000-0000-0000-000000000000}"/>
  <bookViews>
    <workbookView xWindow="5760" yWindow="5760" windowWidth="23220" windowHeight="12720" xr2:uid="{CC0094E6-90FB-43C2-AA91-D84FE8C364F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3" i="1"/>
  <c r="B4" i="1"/>
  <c r="B2" i="1"/>
  <c r="B1" i="1"/>
  <c r="B7" i="1" l="1"/>
</calcChain>
</file>

<file path=xl/sharedStrings.xml><?xml version="1.0" encoding="utf-8"?>
<sst xmlns="http://schemas.openxmlformats.org/spreadsheetml/2006/main" count="132" uniqueCount="53">
  <si>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</si>
  <si>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</si>
  <si>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</si>
  <si>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</si>
  <si>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</si>
  <si>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</si>
  <si>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</si>
  <si>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</si>
  <si>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</si>
  <si>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</si>
  <si>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</si>
  <si>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</si>
  <si>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</si>
  <si>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</si>
  <si>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</si>
  <si>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</si>
  <si>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</si>
  <si>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</si>
  <si>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</si>
  <si>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</si>
  <si>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</si>
  <si>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</si>
  <si>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</si>
  <si>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</si>
  <si>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</si>
  <si>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</si>
  <si>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</si>
  <si>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</si>
  <si>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</si>
  <si>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</si>
  <si>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</si>
  <si>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</si>
  <si>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</si>
  <si>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</si>
  <si>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</si>
  <si>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VA-508</t>
  </si>
  <si>
    <t>Lynchburg Redevelopment &amp; Housing Authority</t>
  </si>
  <si>
    <t>Renewal Project Application FY23</t>
  </si>
  <si>
    <t>VA0068L3F082316</t>
  </si>
  <si>
    <t>PH</t>
  </si>
  <si>
    <t/>
  </si>
  <si>
    <t>FMR</t>
  </si>
  <si>
    <t>Richmond</t>
  </si>
  <si>
    <t>Lynchburg CoC</t>
  </si>
  <si>
    <t>Miriam's House, Inc.</t>
  </si>
  <si>
    <t>Community First Rapid ReHousing 2023</t>
  </si>
  <si>
    <t>VA0309L3F082307</t>
  </si>
  <si>
    <t>Magnolia St Supportive Housing 2023</t>
  </si>
  <si>
    <t>VA0310L3F082307</t>
  </si>
  <si>
    <t>Central Virginia Supportive Housing 2023</t>
  </si>
  <si>
    <t>VA0428L3F082302</t>
  </si>
  <si>
    <t>VA-508 HMIS 2023</t>
  </si>
  <si>
    <t>VA0459L3F082301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</si>
</sst>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4449-21EC-4167-BC69-7647827C8C0B}">
  <sheetPr codeName="Sheet147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13.109375" hidden="1" customWidth="1"/>
    <col min="110" max="110" width="17.664062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VA-508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Lynchburg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Miriam's House, Inc.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439981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184896</v>
      </c>
      <c r="I11" s="29">
        <v>62005</v>
      </c>
      <c r="J11" s="29">
        <v>0</v>
      </c>
      <c r="K11" s="29">
        <v>600</v>
      </c>
      <c r="L11" s="29">
        <v>0</v>
      </c>
      <c r="M11" s="29">
        <v>0</v>
      </c>
      <c r="N11" s="30">
        <v>14291</v>
      </c>
      <c r="O11" s="31" t="s">
        <v>41</v>
      </c>
      <c r="P11" s="32">
        <v>0</v>
      </c>
      <c r="Q11" s="32">
        <v>0</v>
      </c>
      <c r="R11" s="32">
        <v>12</v>
      </c>
      <c r="S11" s="32">
        <v>6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5" si="0">SUM(P11:W11)</f>
        <v>18</v>
      </c>
      <c r="Y11" s="34">
        <f t="shared" ref="Y11:Y25" si="1">SUM(G11:N11)</f>
        <v>261792</v>
      </c>
      <c r="DC11" t="s">
        <v>42</v>
      </c>
      <c r="DD11" t="s">
        <v>35</v>
      </c>
      <c r="DE11" t="s">
        <v>43</v>
      </c>
      <c r="DF11" t="s">
        <v>44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29484</v>
      </c>
      <c r="I12" s="29">
        <v>6012</v>
      </c>
      <c r="J12" s="29">
        <v>0</v>
      </c>
      <c r="K12" s="29">
        <v>0</v>
      </c>
      <c r="L12" s="29">
        <v>0</v>
      </c>
      <c r="M12" s="29">
        <v>0</v>
      </c>
      <c r="N12" s="30">
        <v>2100</v>
      </c>
      <c r="O12" s="31" t="s">
        <v>41</v>
      </c>
      <c r="P12" s="32">
        <v>0</v>
      </c>
      <c r="Q12" s="32">
        <v>0</v>
      </c>
      <c r="R12" s="32">
        <v>3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3">
        <f t="shared" si="0"/>
        <v>3</v>
      </c>
      <c r="Y12" s="34">
        <f t="shared" si="1"/>
        <v>37596</v>
      </c>
      <c r="DC12" t="s">
        <v>42</v>
      </c>
      <c r="DD12" t="s">
        <v>35</v>
      </c>
      <c r="DE12" t="s">
        <v>43</v>
      </c>
      <c r="DF12" t="s">
        <v>44</v>
      </c>
    </row>
    <row r="13" spans="1:110" x14ac:dyDescent="0.3">
      <c r="A13" s="25" t="s">
        <v>44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41256</v>
      </c>
      <c r="J13" s="29">
        <v>41724</v>
      </c>
      <c r="K13" s="29">
        <v>0</v>
      </c>
      <c r="L13" s="29">
        <v>0</v>
      </c>
      <c r="M13" s="29">
        <v>0</v>
      </c>
      <c r="N13" s="30">
        <v>5408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88388</v>
      </c>
      <c r="DC13" t="s">
        <v>42</v>
      </c>
      <c r="DD13" t="s">
        <v>35</v>
      </c>
      <c r="DE13" t="s">
        <v>43</v>
      </c>
      <c r="DF13" t="s">
        <v>44</v>
      </c>
    </row>
    <row r="14" spans="1:110" x14ac:dyDescent="0.3">
      <c r="A14" s="25" t="s">
        <v>44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26461</v>
      </c>
      <c r="J14" s="29">
        <v>0</v>
      </c>
      <c r="K14" s="29">
        <v>0</v>
      </c>
      <c r="L14" s="29">
        <v>0</v>
      </c>
      <c r="M14" s="29">
        <v>0</v>
      </c>
      <c r="N14" s="30">
        <v>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26461</v>
      </c>
      <c r="DC14" t="s">
        <v>42</v>
      </c>
      <c r="DD14" t="s">
        <v>35</v>
      </c>
      <c r="DE14" t="s">
        <v>43</v>
      </c>
      <c r="DF14" t="s">
        <v>44</v>
      </c>
    </row>
    <row r="15" spans="1:110" x14ac:dyDescent="0.3">
      <c r="A15" s="25" t="s">
        <v>44</v>
      </c>
      <c r="B15" s="25" t="s">
        <v>51</v>
      </c>
      <c r="C15" s="26" t="s">
        <v>52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25744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25744</v>
      </c>
      <c r="DC15" t="s">
        <v>42</v>
      </c>
      <c r="DD15" t="s">
        <v>35</v>
      </c>
      <c r="DE15" t="s">
        <v>43</v>
      </c>
      <c r="DF15" t="s">
        <v>44</v>
      </c>
    </row>
    <row r="16" spans="1:110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  <c r="DC16" t="s">
        <v>42</v>
      </c>
      <c r="DD16" t="s">
        <v>35</v>
      </c>
      <c r="DE16" t="s">
        <v>43</v>
      </c>
      <c r="DF16" t="s">
        <v>44</v>
      </c>
    </row>
    <row r="17" spans="1:110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  <c r="DC17" t="s">
        <v>42</v>
      </c>
      <c r="DD17" t="s">
        <v>35</v>
      </c>
      <c r="DE17" t="s">
        <v>43</v>
      </c>
      <c r="DF17" t="s">
        <v>44</v>
      </c>
    </row>
    <row r="18" spans="1:110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  <c r="DC18" t="s">
        <v>42</v>
      </c>
      <c r="DD18" t="s">
        <v>35</v>
      </c>
      <c r="DE18" t="s">
        <v>43</v>
      </c>
      <c r="DF18" t="s">
        <v>44</v>
      </c>
    </row>
    <row r="19" spans="1:110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  <c r="DC19" t="s">
        <v>42</v>
      </c>
      <c r="DD19" t="s">
        <v>35</v>
      </c>
      <c r="DE19" t="s">
        <v>43</v>
      </c>
      <c r="DF19" t="s">
        <v>44</v>
      </c>
    </row>
    <row r="20" spans="1:110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42</v>
      </c>
      <c r="DD20" t="s">
        <v>35</v>
      </c>
      <c r="DE20" t="s">
        <v>43</v>
      </c>
      <c r="DF20" t="s">
        <v>44</v>
      </c>
    </row>
    <row r="21" spans="1:110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42</v>
      </c>
      <c r="DD21" t="s">
        <v>35</v>
      </c>
      <c r="DE21" t="s">
        <v>43</v>
      </c>
      <c r="DF21" t="s">
        <v>44</v>
      </c>
    </row>
    <row r="22" spans="1:110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42</v>
      </c>
      <c r="DD22" t="s">
        <v>35</v>
      </c>
      <c r="DE22" t="s">
        <v>43</v>
      </c>
      <c r="DF22" t="s">
        <v>44</v>
      </c>
    </row>
    <row r="23" spans="1:110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  <c r="DC23" t="s">
        <v>42</v>
      </c>
      <c r="DD23" t="s">
        <v>35</v>
      </c>
      <c r="DE23" t="s">
        <v>43</v>
      </c>
      <c r="DF23" t="s">
        <v>44</v>
      </c>
    </row>
    <row r="24" spans="1:110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  <c r="DC24" t="s">
        <v>42</v>
      </c>
      <c r="DD24" t="s">
        <v>35</v>
      </c>
      <c r="DE24" t="s">
        <v>43</v>
      </c>
      <c r="DF24" t="s">
        <v>44</v>
      </c>
    </row>
    <row r="25" spans="1:110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  <c r="DC25" t="s">
        <v>42</v>
      </c>
      <c r="DD25" t="s">
        <v>35</v>
      </c>
      <c r="DE25" t="s">
        <v>43</v>
      </c>
      <c r="DF25" t="s">
        <v>44</v>
      </c>
    </row>
  </sheetData>
  <autoFilter ref="A10:Y10" xr:uid="{491A4449-21EC-4167-BC69-7647827C8C0B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5 M11:M25 K11:K25 I11:I25 G11:G25" xr:uid="{E402397D-B812-4E5A-87F1-7BF0E82FED8F}">
      <formula1>"FMR, Actual Rent"</formula1>
    </dataValidation>
    <dataValidation type="list" allowBlank="1" showInputMessage="1" showErrorMessage="1" sqref="F11:F25" xr:uid="{3E2E9F16-25E9-4D63-A88C-C2EAF7D12E5D}">
      <formula1>"DV, YHDP"</formula1>
    </dataValidation>
    <dataValidation type="list" allowBlank="1" showInputMessage="1" showErrorMessage="1" sqref="E11:E25" xr:uid="{3FEDE83A-15E6-46DD-A537-18A7AD6DA0F3}">
      <formula1>"PH, TH, Joint TH &amp; PH-RRH, HMIS, SSO, TRA, PRA, SRA, S+C/SRO"</formula1>
    </dataValidation>
    <dataValidation allowBlank="1" showErrorMessage="1" sqref="A10:Y10" xr:uid="{B1177BD4-AC6F-44E6-AE74-964C70D0370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2024-08-01T18:27:08Z</dcterms:created>
  <dcterms:modified xsi:type="dcterms:W3CDTF">2024-08-01T18:55:09Z</dcterms:modified>
</cp:coreProperties>
</file>