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F76A5799-566F-45F6-9BA3-F12DF2549E3F}" xr6:coauthVersionLast="47" xr6:coauthVersionMax="47" xr10:uidLastSave="{00000000-0000-0000-0000-000000000000}"/>
  <bookViews>
    <workbookView xWindow="5376" yWindow="5376" windowWidth="23220" windowHeight="12720" xr2:uid="{B4C993D5-C8F5-43EF-AEA9-B61400DC5BE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  <c r="B5" i="1"/>
  <c r="C5" i="1" s="1"/>
  <c r="B2" i="1"/>
  <c r="B1" i="1"/>
  <c r="B3" i="1"/>
  <c r="B4" i="1"/>
</calcChain>
</file>

<file path=xl/sharedStrings.xml><?xml version="1.0" encoding="utf-8"?>
<sst xmlns="http://schemas.openxmlformats.org/spreadsheetml/2006/main" count="150" uniqueCount="61">
  <si>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</si>
  <si>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</si>
  <si>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</si>
  <si>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</si>
  <si>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</si>
  <si>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</si>
  <si>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</si>
  <si>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</si>
  <si>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</si>
  <si>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</si>
  <si>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</si>
  <si>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</si>
  <si>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</si>
  <si>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</si>
  <si>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</si>
  <si>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</si>
  <si>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</si>
  <si>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</si>
  <si>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</si>
  <si>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</si>
  <si>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</si>
  <si>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</si>
  <si>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</si>
  <si>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</si>
  <si>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</si>
  <si>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</si>
  <si>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</si>
  <si>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</si>
  <si>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</si>
  <si>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</si>
  <si>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</si>
  <si>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</si>
  <si>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</si>
  <si>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</si>
  <si>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</si>
  <si>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VA-507</t>
  </si>
  <si>
    <t>Portsmouth Area Resources Coalition, Inc.</t>
  </si>
  <si>
    <t>PARC  Supportive Housing  3  (PSH3)</t>
  </si>
  <si>
    <t>VA0059L3F072316</t>
  </si>
  <si>
    <t>PH</t>
  </si>
  <si>
    <t/>
  </si>
  <si>
    <t>Richmond</t>
  </si>
  <si>
    <t>Portsmouth CoC</t>
  </si>
  <si>
    <t>Portsmouth Department of Social Services</t>
  </si>
  <si>
    <t>City of Portsmouth Virginia</t>
  </si>
  <si>
    <t>Shelter Plus Care FY 23</t>
  </si>
  <si>
    <t>VA0061L3F072316</t>
  </si>
  <si>
    <t>Actual Rent</t>
  </si>
  <si>
    <t>Portsmouth Christian Outreach Ministries</t>
  </si>
  <si>
    <t>Transitional Housing</t>
  </si>
  <si>
    <t>VA0067L3F072316</t>
  </si>
  <si>
    <t>TH</t>
  </si>
  <si>
    <t>Chronic Homeless Resource and Opportunity Network (CHRON)</t>
  </si>
  <si>
    <t>VA0152L3F072312</t>
  </si>
  <si>
    <t>PARC Supportive Housing 2(PSH2</t>
  </si>
  <si>
    <t>VA0220L3F072310</t>
  </si>
  <si>
    <t>Virginia Supportive Housing</t>
  </si>
  <si>
    <t>FY23 Portsmouth Housing First</t>
  </si>
  <si>
    <t>VA0307L3F072307</t>
  </si>
  <si>
    <t>PARC Supportive Housing 1 (PSH1)</t>
  </si>
  <si>
    <t>VA0380L3F072304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</si>
</sst>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EAC3-36EC-4F8A-9E56-D19DC33AD572}">
  <sheetPr codeName="Sheet146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9.109375" hidden="1" customWidth="1"/>
    <col min="108" max="108" width="6.88671875" hidden="1" customWidth="1"/>
    <col min="109" max="109" width="14.44140625" hidden="1" customWidth="1"/>
    <col min="110" max="110" width="35.8867187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Richmond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VA-507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Portsmouth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Portsmouth Department of Social Services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1343217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139232</v>
      </c>
      <c r="H11" s="29">
        <v>0</v>
      </c>
      <c r="I11" s="29">
        <v>15125</v>
      </c>
      <c r="J11" s="29">
        <v>6024</v>
      </c>
      <c r="K11" s="29">
        <v>894</v>
      </c>
      <c r="L11" s="29">
        <v>0</v>
      </c>
      <c r="M11" s="29">
        <v>0</v>
      </c>
      <c r="N11" s="30">
        <v>9217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7" si="0">SUM(P11:W11)</f>
        <v>0</v>
      </c>
      <c r="Y11" s="34">
        <f t="shared" ref="Y11:Y27" si="1">SUM(G11:N11)</f>
        <v>170492</v>
      </c>
      <c r="DC11" t="s">
        <v>41</v>
      </c>
      <c r="DD11" t="s">
        <v>35</v>
      </c>
      <c r="DE11" t="s">
        <v>42</v>
      </c>
      <c r="DF11" t="s">
        <v>43</v>
      </c>
    </row>
    <row r="12" spans="1:110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542700</v>
      </c>
      <c r="I12" s="29">
        <v>78828</v>
      </c>
      <c r="J12" s="29">
        <v>1</v>
      </c>
      <c r="K12" s="29">
        <v>1200</v>
      </c>
      <c r="L12" s="29">
        <v>0</v>
      </c>
      <c r="M12" s="29">
        <v>0</v>
      </c>
      <c r="N12" s="30">
        <v>0</v>
      </c>
      <c r="O12" s="31" t="s">
        <v>47</v>
      </c>
      <c r="P12" s="32">
        <v>0</v>
      </c>
      <c r="Q12" s="32">
        <v>0</v>
      </c>
      <c r="R12" s="32">
        <v>12</v>
      </c>
      <c r="S12" s="32">
        <v>27</v>
      </c>
      <c r="T12" s="32">
        <v>8</v>
      </c>
      <c r="U12" s="32">
        <v>1</v>
      </c>
      <c r="V12" s="32">
        <v>0</v>
      </c>
      <c r="W12" s="32">
        <v>0</v>
      </c>
      <c r="X12" s="33">
        <f t="shared" si="0"/>
        <v>48</v>
      </c>
      <c r="Y12" s="34">
        <f t="shared" si="1"/>
        <v>622729</v>
      </c>
      <c r="DC12" t="s">
        <v>41</v>
      </c>
      <c r="DD12" t="s">
        <v>35</v>
      </c>
      <c r="DE12" t="s">
        <v>42</v>
      </c>
      <c r="DF12" t="s">
        <v>43</v>
      </c>
    </row>
    <row r="13" spans="1:110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51</v>
      </c>
      <c r="F13" s="27" t="s">
        <v>40</v>
      </c>
      <c r="G13" s="28">
        <v>0</v>
      </c>
      <c r="H13" s="29">
        <v>0</v>
      </c>
      <c r="I13" s="29">
        <v>50000</v>
      </c>
      <c r="J13" s="29">
        <v>25533</v>
      </c>
      <c r="K13" s="29">
        <v>0</v>
      </c>
      <c r="L13" s="29">
        <v>0</v>
      </c>
      <c r="M13" s="29">
        <v>0</v>
      </c>
      <c r="N13" s="30">
        <v>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75533</v>
      </c>
      <c r="DC13" t="s">
        <v>41</v>
      </c>
      <c r="DD13" t="s">
        <v>35</v>
      </c>
      <c r="DE13" t="s">
        <v>42</v>
      </c>
      <c r="DF13" t="s">
        <v>43</v>
      </c>
    </row>
    <row r="14" spans="1:110" x14ac:dyDescent="0.3">
      <c r="A14" s="25" t="s">
        <v>48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12884</v>
      </c>
      <c r="J14" s="29">
        <v>40209</v>
      </c>
      <c r="K14" s="29">
        <v>306</v>
      </c>
      <c r="L14" s="29">
        <v>0</v>
      </c>
      <c r="M14" s="29">
        <v>0</v>
      </c>
      <c r="N14" s="30">
        <v>3008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56407</v>
      </c>
      <c r="DC14" t="s">
        <v>41</v>
      </c>
      <c r="DD14" t="s">
        <v>35</v>
      </c>
      <c r="DE14" t="s">
        <v>42</v>
      </c>
      <c r="DF14" t="s">
        <v>43</v>
      </c>
    </row>
    <row r="15" spans="1:110" x14ac:dyDescent="0.3">
      <c r="A15" s="25" t="s">
        <v>36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37178</v>
      </c>
      <c r="H15" s="29">
        <v>0</v>
      </c>
      <c r="I15" s="29">
        <v>11954</v>
      </c>
      <c r="J15" s="29">
        <v>7171</v>
      </c>
      <c r="K15" s="29">
        <v>1000</v>
      </c>
      <c r="L15" s="29">
        <v>0</v>
      </c>
      <c r="M15" s="29">
        <v>0</v>
      </c>
      <c r="N15" s="30">
        <v>3615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60918</v>
      </c>
      <c r="DC15" t="s">
        <v>41</v>
      </c>
      <c r="DD15" t="s">
        <v>35</v>
      </c>
      <c r="DE15" t="s">
        <v>42</v>
      </c>
      <c r="DF15" t="s">
        <v>43</v>
      </c>
    </row>
    <row r="16" spans="1:110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159264</v>
      </c>
      <c r="I16" s="29">
        <v>64015</v>
      </c>
      <c r="J16" s="29">
        <v>0</v>
      </c>
      <c r="K16" s="29">
        <v>22085</v>
      </c>
      <c r="L16" s="29">
        <v>0</v>
      </c>
      <c r="M16" s="29">
        <v>0</v>
      </c>
      <c r="N16" s="30">
        <v>16571</v>
      </c>
      <c r="O16" s="31" t="s">
        <v>47</v>
      </c>
      <c r="P16" s="32">
        <v>0</v>
      </c>
      <c r="Q16" s="32">
        <v>0</v>
      </c>
      <c r="R16" s="32">
        <v>12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12</v>
      </c>
      <c r="Y16" s="34">
        <f t="shared" si="1"/>
        <v>261935</v>
      </c>
      <c r="DC16" t="s">
        <v>41</v>
      </c>
      <c r="DD16" t="s">
        <v>35</v>
      </c>
      <c r="DE16" t="s">
        <v>42</v>
      </c>
      <c r="DF16" t="s">
        <v>43</v>
      </c>
    </row>
    <row r="17" spans="1:110" x14ac:dyDescent="0.3">
      <c r="A17" s="25" t="s">
        <v>36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64877</v>
      </c>
      <c r="H17" s="29">
        <v>0</v>
      </c>
      <c r="I17" s="29">
        <v>9950</v>
      </c>
      <c r="J17" s="29">
        <v>14058</v>
      </c>
      <c r="K17" s="29">
        <v>1000</v>
      </c>
      <c r="L17" s="29">
        <v>0</v>
      </c>
      <c r="M17" s="29">
        <v>0</v>
      </c>
      <c r="N17" s="30">
        <v>5318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95203</v>
      </c>
      <c r="DC17" t="s">
        <v>41</v>
      </c>
      <c r="DD17" t="s">
        <v>35</v>
      </c>
      <c r="DE17" t="s">
        <v>42</v>
      </c>
      <c r="DF17" t="s">
        <v>43</v>
      </c>
    </row>
    <row r="18" spans="1:110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  <c r="DC18" t="s">
        <v>41</v>
      </c>
      <c r="DD18" t="s">
        <v>35</v>
      </c>
      <c r="DE18" t="s">
        <v>42</v>
      </c>
      <c r="DF18" t="s">
        <v>43</v>
      </c>
    </row>
    <row r="19" spans="1:110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  <c r="DC19" t="s">
        <v>41</v>
      </c>
      <c r="DD19" t="s">
        <v>35</v>
      </c>
      <c r="DE19" t="s">
        <v>42</v>
      </c>
      <c r="DF19" t="s">
        <v>43</v>
      </c>
    </row>
    <row r="20" spans="1:110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  <c r="DC20" t="s">
        <v>41</v>
      </c>
      <c r="DD20" t="s">
        <v>35</v>
      </c>
      <c r="DE20" t="s">
        <v>42</v>
      </c>
      <c r="DF20" t="s">
        <v>43</v>
      </c>
    </row>
    <row r="21" spans="1:110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  <c r="DC21" t="s">
        <v>41</v>
      </c>
      <c r="DD21" t="s">
        <v>35</v>
      </c>
      <c r="DE21" t="s">
        <v>42</v>
      </c>
      <c r="DF21" t="s">
        <v>43</v>
      </c>
    </row>
    <row r="22" spans="1:110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  <c r="DC22" t="s">
        <v>41</v>
      </c>
      <c r="DD22" t="s">
        <v>35</v>
      </c>
      <c r="DE22" t="s">
        <v>42</v>
      </c>
      <c r="DF22" t="s">
        <v>43</v>
      </c>
    </row>
    <row r="23" spans="1:110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  <c r="DC23" t="s">
        <v>41</v>
      </c>
      <c r="DD23" t="s">
        <v>35</v>
      </c>
      <c r="DE23" t="s">
        <v>42</v>
      </c>
      <c r="DF23" t="s">
        <v>43</v>
      </c>
    </row>
    <row r="24" spans="1:110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  <c r="DC24" t="s">
        <v>41</v>
      </c>
      <c r="DD24" t="s">
        <v>35</v>
      </c>
      <c r="DE24" t="s">
        <v>42</v>
      </c>
      <c r="DF24" t="s">
        <v>43</v>
      </c>
    </row>
    <row r="25" spans="1:110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  <c r="DC25" t="s">
        <v>41</v>
      </c>
      <c r="DD25" t="s">
        <v>35</v>
      </c>
      <c r="DE25" t="s">
        <v>42</v>
      </c>
      <c r="DF25" t="s">
        <v>43</v>
      </c>
    </row>
    <row r="26" spans="1:110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  <c r="DC26" t="s">
        <v>41</v>
      </c>
      <c r="DD26" t="s">
        <v>35</v>
      </c>
      <c r="DE26" t="s">
        <v>42</v>
      </c>
      <c r="DF26" t="s">
        <v>43</v>
      </c>
    </row>
    <row r="27" spans="1:110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  <c r="DC27" t="s">
        <v>41</v>
      </c>
      <c r="DD27" t="s">
        <v>35</v>
      </c>
      <c r="DE27" t="s">
        <v>42</v>
      </c>
      <c r="DF27" t="s">
        <v>43</v>
      </c>
    </row>
  </sheetData>
  <autoFilter ref="A10:Y10" xr:uid="{5071EAC3-36EC-4F8A-9E56-D19DC33AD572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7 M11:M27 K11:K27 I11:I27 G11:G27" xr:uid="{A65F84C5-561B-43F1-BFC3-F535E0E24CC3}">
      <formula1>"FMR, Actual Rent"</formula1>
    </dataValidation>
    <dataValidation type="list" allowBlank="1" showInputMessage="1" showErrorMessage="1" sqref="F11:F27" xr:uid="{6CC3D8E1-BA19-4A09-8DC4-1E7F5BBE6AD3}">
      <formula1>"DV, YHDP"</formula1>
    </dataValidation>
    <dataValidation type="list" allowBlank="1" showInputMessage="1" showErrorMessage="1" sqref="E11:E27" xr:uid="{7FAFEC81-E1CC-46F7-87B7-AF20B68F8200}">
      <formula1>"PH, TH, Joint TH &amp; PH-RRH, HMIS, SSO, TRA, PRA, SRA, S+C/SRO"</formula1>
    </dataValidation>
    <dataValidation allowBlank="1" showErrorMessage="1" sqref="A10:Y10" xr:uid="{B75B5CDA-D7A3-4E71-8550-2188AFDCFA2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2024-08-01T18:27:08Z</dcterms:created>
  <dcterms:modified xsi:type="dcterms:W3CDTF">2024-08-01T18:55:08Z</dcterms:modified>
</cp:coreProperties>
</file>