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0CF54785-77A8-4BBA-9EC9-EE34E38CFA43}" xr6:coauthVersionLast="47" xr6:coauthVersionMax="47" xr10:uidLastSave="{00000000-0000-0000-0000-000000000000}"/>
  <bookViews>
    <workbookView xWindow="4608" yWindow="4608" windowWidth="23220" windowHeight="12720" xr2:uid="{E538DAB2-F8ED-47D4-8275-B4E73472A8FE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B7" i="1" s="1"/>
  <c r="X14" i="1"/>
  <c r="Y13" i="1"/>
  <c r="X13" i="1"/>
  <c r="Y12" i="1"/>
  <c r="X12" i="1"/>
  <c r="Y11" i="1"/>
  <c r="X11" i="1"/>
  <c r="B6" i="1"/>
  <c r="C6" i="1" s="1"/>
  <c r="B5" i="1"/>
  <c r="C5" i="1" s="1"/>
  <c r="B1" i="1"/>
  <c r="B2" i="1"/>
  <c r="B4" i="1"/>
  <c r="B3" i="1"/>
</calcChain>
</file>

<file path=xl/sharedStrings.xml><?xml version="1.0" encoding="utf-8"?>
<sst xmlns="http://schemas.openxmlformats.org/spreadsheetml/2006/main" count="95" uniqueCount="45">
  <si>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</si>
  <si>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</si>
  <si>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</si>
  <si>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</si>
  <si>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</si>
  <si>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</si>
  <si>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</si>
  <si>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</si>
  <si>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</si>
  <si>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</si>
  <si>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</si>
  <si>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</si>
  <si>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</si>
  <si>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</si>
  <si>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</si>
  <si>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</si>
  <si>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</si>
  <si>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</si>
  <si>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</si>
  <si>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</si>
  <si>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</si>
  <si>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</si>
  <si>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</si>
  <si>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</si>
  <si>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</si>
  <si>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</si>
  <si>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</si>
  <si>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</si>
  <si>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</si>
  <si>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</si>
  <si>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</si>
  <si>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</si>
  <si>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</si>
  <si>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</si>
  <si>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</si>
  <si>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VA-504</t>
  </si>
  <si>
    <t>Region Ten Community Services Board</t>
  </si>
  <si>
    <t>PSH renewal 2023</t>
  </si>
  <si>
    <t>VA0046L3F042316</t>
  </si>
  <si>
    <t>PH</t>
  </si>
  <si>
    <t/>
  </si>
  <si>
    <t>FMR</t>
  </si>
  <si>
    <t>Richmond</t>
  </si>
  <si>
    <t>Charlottesville CoC</t>
  </si>
  <si>
    <t>Blue Ridge Area Coalition for the Homeless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</si>
</sst>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51CC-5345-4091-9E76-9B837D625B92}">
  <sheetPr codeName="Sheet144">
    <pageSetUpPr fitToPage="1"/>
  </sheetPr>
  <dimension ref="A1:DF2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109375" hidden="1" customWidth="1"/>
    <col min="108" max="108" width="6.88671875" hidden="1" customWidth="1"/>
    <col min="109" max="109" width="16.5546875" hidden="1" customWidth="1"/>
    <col min="110" max="110" width="36.4414062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Richmond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VA-504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Charlottesville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Blue Ridge Area Coalition for the Homeless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498830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420000</v>
      </c>
      <c r="I11" s="29">
        <v>58150</v>
      </c>
      <c r="J11" s="29">
        <v>0</v>
      </c>
      <c r="K11" s="29">
        <v>0</v>
      </c>
      <c r="L11" s="29">
        <v>0</v>
      </c>
      <c r="M11" s="29">
        <v>0</v>
      </c>
      <c r="N11" s="30">
        <v>20680</v>
      </c>
      <c r="O11" s="31" t="s">
        <v>41</v>
      </c>
      <c r="P11" s="32">
        <v>32</v>
      </c>
      <c r="Q11" s="32">
        <v>0</v>
      </c>
      <c r="R11" s="32">
        <v>6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1" si="0">SUM(P11:W11)</f>
        <v>38</v>
      </c>
      <c r="Y11" s="34">
        <f t="shared" ref="Y11:Y21" si="1">SUM(G11:N11)</f>
        <v>498830</v>
      </c>
      <c r="DC11" t="s">
        <v>42</v>
      </c>
      <c r="DD11" t="s">
        <v>35</v>
      </c>
      <c r="DE11" t="s">
        <v>43</v>
      </c>
      <c r="DF11" t="s">
        <v>44</v>
      </c>
    </row>
    <row r="12" spans="1:110" x14ac:dyDescent="0.3">
      <c r="A12" s="25"/>
      <c r="B12" s="25"/>
      <c r="C12" s="26"/>
      <c r="D12" s="26"/>
      <c r="E12" s="26"/>
      <c r="F12" s="27" t="s">
        <v>40</v>
      </c>
      <c r="G12" s="28"/>
      <c r="H12" s="29"/>
      <c r="I12" s="29"/>
      <c r="J12" s="29"/>
      <c r="K12" s="29"/>
      <c r="L12" s="29"/>
      <c r="M12" s="29"/>
      <c r="N12" s="30"/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0</v>
      </c>
      <c r="DC12" t="s">
        <v>42</v>
      </c>
      <c r="DD12" t="s">
        <v>35</v>
      </c>
      <c r="DE12" t="s">
        <v>43</v>
      </c>
      <c r="DF12" t="s">
        <v>44</v>
      </c>
    </row>
    <row r="13" spans="1:110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30"/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0</v>
      </c>
      <c r="DC13" t="s">
        <v>42</v>
      </c>
      <c r="DD13" t="s">
        <v>35</v>
      </c>
      <c r="DE13" t="s">
        <v>43</v>
      </c>
      <c r="DF13" t="s">
        <v>44</v>
      </c>
    </row>
    <row r="14" spans="1:110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0</v>
      </c>
      <c r="DC14" t="s">
        <v>42</v>
      </c>
      <c r="DD14" t="s">
        <v>35</v>
      </c>
      <c r="DE14" t="s">
        <v>43</v>
      </c>
      <c r="DF14" t="s">
        <v>44</v>
      </c>
    </row>
    <row r="15" spans="1:110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  <c r="DC15" t="s">
        <v>42</v>
      </c>
      <c r="DD15" t="s">
        <v>35</v>
      </c>
      <c r="DE15" t="s">
        <v>43</v>
      </c>
      <c r="DF15" t="s">
        <v>44</v>
      </c>
    </row>
    <row r="16" spans="1:110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  <c r="DC16" t="s">
        <v>42</v>
      </c>
      <c r="DD16" t="s">
        <v>35</v>
      </c>
      <c r="DE16" t="s">
        <v>43</v>
      </c>
      <c r="DF16" t="s">
        <v>44</v>
      </c>
    </row>
    <row r="17" spans="1:110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  <c r="DC17" t="s">
        <v>42</v>
      </c>
      <c r="DD17" t="s">
        <v>35</v>
      </c>
      <c r="DE17" t="s">
        <v>43</v>
      </c>
      <c r="DF17" t="s">
        <v>44</v>
      </c>
    </row>
    <row r="18" spans="1:110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  <c r="DC18" t="s">
        <v>42</v>
      </c>
      <c r="DD18" t="s">
        <v>35</v>
      </c>
      <c r="DE18" t="s">
        <v>43</v>
      </c>
      <c r="DF18" t="s">
        <v>44</v>
      </c>
    </row>
    <row r="19" spans="1:110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  <c r="DC19" t="s">
        <v>42</v>
      </c>
      <c r="DD19" t="s">
        <v>35</v>
      </c>
      <c r="DE19" t="s">
        <v>43</v>
      </c>
      <c r="DF19" t="s">
        <v>44</v>
      </c>
    </row>
    <row r="20" spans="1:110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  <c r="DC20" t="s">
        <v>42</v>
      </c>
      <c r="DD20" t="s">
        <v>35</v>
      </c>
      <c r="DE20" t="s">
        <v>43</v>
      </c>
      <c r="DF20" t="s">
        <v>44</v>
      </c>
    </row>
    <row r="21" spans="1:110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  <c r="DC21" t="s">
        <v>42</v>
      </c>
      <c r="DD21" t="s">
        <v>35</v>
      </c>
      <c r="DE21" t="s">
        <v>43</v>
      </c>
      <c r="DF21" t="s">
        <v>44</v>
      </c>
    </row>
  </sheetData>
  <autoFilter ref="A10:Y10" xr:uid="{D6F951CC-5345-4091-9E76-9B837D625B92}"/>
  <conditionalFormatting sqref="D11:D21">
    <cfRule type="expression" dxfId="2" priority="1">
      <formula>OR($D11&gt;2025,AND($D11&lt;2025,$D11&lt;&gt;""))</formula>
    </cfRule>
  </conditionalFormatting>
  <conditionalFormatting sqref="Y11:Y2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1 M11:M21 K11:K21 I11:I21 G11:G21" xr:uid="{D9A038A2-B264-40DA-B384-6933A123E992}">
      <formula1>"FMR, Actual Rent"</formula1>
    </dataValidation>
    <dataValidation type="list" allowBlank="1" showInputMessage="1" showErrorMessage="1" sqref="F11:F21" xr:uid="{47B79056-4BD2-4007-9E03-6E095EB05FDC}">
      <formula1>"DV, YHDP"</formula1>
    </dataValidation>
    <dataValidation type="list" allowBlank="1" showInputMessage="1" showErrorMessage="1" sqref="E11:E21" xr:uid="{F2D18780-0496-47BB-9F30-6E2225406070}">
      <formula1>"PH, TH, Joint TH &amp; PH-RRH, HMIS, SSO, TRA, PRA, SRA, S+C/SRO"</formula1>
    </dataValidation>
    <dataValidation allowBlank="1" showErrorMessage="1" sqref="A10:Y10" xr:uid="{BD517C22-08E5-4890-B330-BF4F051EC7D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2024-08-01T18:27:09Z</dcterms:created>
  <dcterms:modified xsi:type="dcterms:W3CDTF">2024-08-01T18:55:06Z</dcterms:modified>
</cp:coreProperties>
</file>