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CEC610C1-BD67-48CD-A66F-6AD9069A6D39}" xr6:coauthVersionLast="47" xr6:coauthVersionMax="47" xr10:uidLastSave="{00000000-0000-0000-0000-000000000000}"/>
  <bookViews>
    <workbookView xWindow="2304" yWindow="2304" windowWidth="23220" windowHeight="12720" xr2:uid="{AAEEF3E8-1FC9-4623-8277-022037D6444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B7" i="1" s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<sst xmlns="http://schemas.openxmlformats.org/spreadsheetml/2006/main" count="125" uniqueCount="82">
  <si>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</si>
  <si>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</si>
  <si>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</si>
  <si>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</si>
  <si>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</si>
  <si>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</si>
  <si>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</si>
  <si>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</si>
  <si>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</si>
  <si>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</si>
  <si>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</si>
  <si>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</si>
  <si>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</si>
  <si>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</si>
  <si>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</si>
  <si>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</si>
  <si>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</si>
  <si>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</si>
  <si>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</si>
  <si>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</si>
  <si>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</si>
  <si>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</si>
  <si>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</si>
  <si>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</si>
  <si>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</si>
  <si>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</si>
  <si>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</si>
  <si>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</si>
  <si>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</si>
  <si>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</si>
  <si>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</si>
  <si>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</si>
  <si>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</si>
  <si>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</si>
  <si>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</si>
  <si>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UT-503</t>
  </si>
  <si>
    <t>Utah Department of Workforce Services</t>
  </si>
  <si>
    <t>DWS Balance of State HMIS FY2023</t>
  </si>
  <si>
    <t>UT0011L8T032316</t>
  </si>
  <si>
    <t/>
  </si>
  <si>
    <t>Denver</t>
  </si>
  <si>
    <t>Utah Balance of State CoC</t>
  </si>
  <si>
    <t>Housing Authority of the City of Ogden</t>
  </si>
  <si>
    <t>Shelter Plus Care 2023</t>
  </si>
  <si>
    <t>UT0072L8T032313</t>
  </si>
  <si>
    <t>PH</t>
  </si>
  <si>
    <t>Actual Rent</t>
  </si>
  <si>
    <t>Weber Housing Authority</t>
  </si>
  <si>
    <t>Supportive Housing Program 2023</t>
  </si>
  <si>
    <t>UT0082L8T032312</t>
  </si>
  <si>
    <t>Friends of Switchpoint</t>
  </si>
  <si>
    <t>Switchpoint Rapid Rehousing 2023</t>
  </si>
  <si>
    <t>UT0099L8T032310</t>
  </si>
  <si>
    <t>FMR</t>
  </si>
  <si>
    <t>Open Doors Social Services</t>
  </si>
  <si>
    <t>Open Doors Renewal Project FY2023</t>
  </si>
  <si>
    <t>UT0100L8T032310</t>
  </si>
  <si>
    <t>Bear River Association of Governments</t>
  </si>
  <si>
    <t>BRAG RR Renewal Project FY2023</t>
  </si>
  <si>
    <t>UT0101L8T032310</t>
  </si>
  <si>
    <t>Your Community Connection of Ogden/Northern Utah</t>
  </si>
  <si>
    <t>FY 23 RRH</t>
  </si>
  <si>
    <t>UT0108L8T032309</t>
  </si>
  <si>
    <t>DV</t>
  </si>
  <si>
    <t>St. Anne's Center Inc.</t>
  </si>
  <si>
    <t>Rapid Re-Housing - Families</t>
  </si>
  <si>
    <t>UT0110L8T032309</t>
  </si>
  <si>
    <t>Uintah Basin Association of Governments</t>
  </si>
  <si>
    <t>UBAOG Rapid Rehousing</t>
  </si>
  <si>
    <t>UT0118L8T032308</t>
  </si>
  <si>
    <t>Five County Association of Governments</t>
  </si>
  <si>
    <t>Five County RRH FY23</t>
  </si>
  <si>
    <t>UT0134L8T032307</t>
  </si>
  <si>
    <t>Tooele County Housing Authoriity</t>
  </si>
  <si>
    <t>Tooele Shelter Plus Care 2023</t>
  </si>
  <si>
    <t>UT0144L8T032306</t>
  </si>
  <si>
    <t>Five County/Dove Center Joint TH RRH</t>
  </si>
  <si>
    <t>UT0159D8T032304</t>
  </si>
  <si>
    <t>Joint TH &amp; PH-RRH</t>
  </si>
  <si>
    <t>Citizens Against Physical and Sexual Abuse, Inc.</t>
  </si>
  <si>
    <t>CAPSA Housing</t>
  </si>
  <si>
    <t>UT0179D8T032301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</si>
</sst>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8A2B-59B7-47DD-A393-B10E527E9E5A}">
  <sheetPr codeName="Sheet138">
    <pageSetUpPr fitToPage="1"/>
  </sheetPr>
  <dimension ref="A1:Y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609576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2425455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73310</v>
      </c>
      <c r="L11" s="29">
        <v>0</v>
      </c>
      <c r="M11" s="29">
        <v>0</v>
      </c>
      <c r="N11" s="30">
        <v>7330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3" si="0">SUM(P11:W11)</f>
        <v>0</v>
      </c>
      <c r="Y11" s="34">
        <f t="shared" ref="Y11:Y33" si="1">SUM(G11:N11)</f>
        <v>80640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252432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12210</v>
      </c>
      <c r="O12" s="31" t="s">
        <v>46</v>
      </c>
      <c r="P12" s="32">
        <v>0</v>
      </c>
      <c r="Q12" s="32">
        <v>0</v>
      </c>
      <c r="R12" s="32">
        <v>20</v>
      </c>
      <c r="S12" s="32">
        <v>4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24</v>
      </c>
      <c r="Y12" s="34">
        <f t="shared" si="1"/>
        <v>264642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45</v>
      </c>
      <c r="F13" s="27" t="s">
        <v>39</v>
      </c>
      <c r="G13" s="28">
        <v>232233</v>
      </c>
      <c r="H13" s="29">
        <v>0</v>
      </c>
      <c r="I13" s="29">
        <v>12900</v>
      </c>
      <c r="J13" s="29">
        <v>0</v>
      </c>
      <c r="K13" s="29">
        <v>0</v>
      </c>
      <c r="L13" s="29">
        <v>0</v>
      </c>
      <c r="M13" s="29">
        <v>0</v>
      </c>
      <c r="N13" s="30">
        <v>9407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254540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135984</v>
      </c>
      <c r="I14" s="29">
        <v>22605</v>
      </c>
      <c r="J14" s="29">
        <v>0</v>
      </c>
      <c r="K14" s="29">
        <v>0</v>
      </c>
      <c r="L14" s="29">
        <v>0</v>
      </c>
      <c r="M14" s="29">
        <v>0</v>
      </c>
      <c r="N14" s="30">
        <v>7387</v>
      </c>
      <c r="O14" s="31" t="s">
        <v>53</v>
      </c>
      <c r="P14" s="32">
        <v>0</v>
      </c>
      <c r="Q14" s="32">
        <v>0</v>
      </c>
      <c r="R14" s="32">
        <v>0</v>
      </c>
      <c r="S14" s="32">
        <v>5</v>
      </c>
      <c r="T14" s="32">
        <v>3</v>
      </c>
      <c r="U14" s="32">
        <v>0</v>
      </c>
      <c r="V14" s="32">
        <v>0</v>
      </c>
      <c r="W14" s="32">
        <v>0</v>
      </c>
      <c r="X14" s="33">
        <f t="shared" si="0"/>
        <v>8</v>
      </c>
      <c r="Y14" s="34">
        <f t="shared" si="1"/>
        <v>165976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45</v>
      </c>
      <c r="F15" s="27" t="s">
        <v>39</v>
      </c>
      <c r="G15" s="28">
        <v>0</v>
      </c>
      <c r="H15" s="29">
        <v>194232</v>
      </c>
      <c r="I15" s="29">
        <v>33158</v>
      </c>
      <c r="J15" s="29">
        <v>0</v>
      </c>
      <c r="K15" s="29">
        <v>0</v>
      </c>
      <c r="L15" s="29">
        <v>0</v>
      </c>
      <c r="M15" s="29">
        <v>0</v>
      </c>
      <c r="N15" s="30">
        <v>20461</v>
      </c>
      <c r="O15" s="31" t="s">
        <v>53</v>
      </c>
      <c r="P15" s="32">
        <v>0</v>
      </c>
      <c r="Q15" s="32">
        <v>0</v>
      </c>
      <c r="R15" s="32">
        <v>0</v>
      </c>
      <c r="S15" s="32">
        <v>4</v>
      </c>
      <c r="T15" s="32">
        <v>4</v>
      </c>
      <c r="U15" s="32">
        <v>2</v>
      </c>
      <c r="V15" s="32">
        <v>0</v>
      </c>
      <c r="W15" s="32">
        <v>0</v>
      </c>
      <c r="X15" s="33">
        <f t="shared" si="0"/>
        <v>10</v>
      </c>
      <c r="Y15" s="34">
        <f t="shared" si="1"/>
        <v>247851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140136</v>
      </c>
      <c r="I16" s="29">
        <v>21000</v>
      </c>
      <c r="J16" s="29">
        <v>0</v>
      </c>
      <c r="K16" s="29">
        <v>0</v>
      </c>
      <c r="L16" s="29">
        <v>0</v>
      </c>
      <c r="M16" s="29">
        <v>0</v>
      </c>
      <c r="N16" s="30">
        <v>8516</v>
      </c>
      <c r="O16" s="31" t="s">
        <v>53</v>
      </c>
      <c r="P16" s="32">
        <v>0</v>
      </c>
      <c r="Q16" s="32">
        <v>0</v>
      </c>
      <c r="R16" s="32">
        <v>0</v>
      </c>
      <c r="S16" s="32">
        <v>4</v>
      </c>
      <c r="T16" s="32">
        <v>6</v>
      </c>
      <c r="U16" s="32">
        <v>0</v>
      </c>
      <c r="V16" s="32">
        <v>0</v>
      </c>
      <c r="W16" s="32">
        <v>0</v>
      </c>
      <c r="X16" s="33">
        <f t="shared" si="0"/>
        <v>10</v>
      </c>
      <c r="Y16" s="34">
        <f t="shared" si="1"/>
        <v>169652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45</v>
      </c>
      <c r="F17" s="27" t="s">
        <v>63</v>
      </c>
      <c r="G17" s="28">
        <v>0</v>
      </c>
      <c r="H17" s="29">
        <v>291504</v>
      </c>
      <c r="I17" s="29">
        <v>72579</v>
      </c>
      <c r="J17" s="29">
        <v>0</v>
      </c>
      <c r="K17" s="29">
        <v>0</v>
      </c>
      <c r="L17" s="29">
        <v>0</v>
      </c>
      <c r="M17" s="29">
        <v>0</v>
      </c>
      <c r="N17" s="30">
        <v>13290</v>
      </c>
      <c r="O17" s="31" t="s">
        <v>53</v>
      </c>
      <c r="P17" s="32">
        <v>0</v>
      </c>
      <c r="Q17" s="32">
        <v>10</v>
      </c>
      <c r="R17" s="32">
        <v>2</v>
      </c>
      <c r="S17" s="32">
        <v>6</v>
      </c>
      <c r="T17" s="32">
        <v>3</v>
      </c>
      <c r="U17" s="32">
        <v>0</v>
      </c>
      <c r="V17" s="32">
        <v>0</v>
      </c>
      <c r="W17" s="32">
        <v>0</v>
      </c>
      <c r="X17" s="33">
        <f t="shared" si="0"/>
        <v>21</v>
      </c>
      <c r="Y17" s="34">
        <f t="shared" si="1"/>
        <v>377373</v>
      </c>
    </row>
    <row r="18" spans="1:25" x14ac:dyDescent="0.3">
      <c r="A18" s="25" t="s">
        <v>64</v>
      </c>
      <c r="B18" s="25" t="s">
        <v>65</v>
      </c>
      <c r="C18" s="26" t="s">
        <v>66</v>
      </c>
      <c r="D18" s="26">
        <v>2025</v>
      </c>
      <c r="E18" s="26" t="s">
        <v>45</v>
      </c>
      <c r="F18" s="27" t="s">
        <v>39</v>
      </c>
      <c r="G18" s="28">
        <v>0</v>
      </c>
      <c r="H18" s="29">
        <v>164568</v>
      </c>
      <c r="I18" s="29">
        <v>28400</v>
      </c>
      <c r="J18" s="29">
        <v>0</v>
      </c>
      <c r="K18" s="29">
        <v>0</v>
      </c>
      <c r="L18" s="29">
        <v>0</v>
      </c>
      <c r="M18" s="29">
        <v>0</v>
      </c>
      <c r="N18" s="30">
        <v>2920</v>
      </c>
      <c r="O18" s="31" t="s">
        <v>53</v>
      </c>
      <c r="P18" s="32">
        <v>0</v>
      </c>
      <c r="Q18" s="32">
        <v>0</v>
      </c>
      <c r="R18" s="32">
        <v>0</v>
      </c>
      <c r="S18" s="32">
        <v>4</v>
      </c>
      <c r="T18" s="32">
        <v>5</v>
      </c>
      <c r="U18" s="32">
        <v>0</v>
      </c>
      <c r="V18" s="32">
        <v>0</v>
      </c>
      <c r="W18" s="32">
        <v>0</v>
      </c>
      <c r="X18" s="33">
        <f t="shared" si="0"/>
        <v>9</v>
      </c>
      <c r="Y18" s="34">
        <f t="shared" si="1"/>
        <v>195888</v>
      </c>
    </row>
    <row r="19" spans="1:25" x14ac:dyDescent="0.3">
      <c r="A19" s="25" t="s">
        <v>67</v>
      </c>
      <c r="B19" s="25" t="s">
        <v>68</v>
      </c>
      <c r="C19" s="26" t="s">
        <v>69</v>
      </c>
      <c r="D19" s="26">
        <v>2025</v>
      </c>
      <c r="E19" s="26" t="s">
        <v>45</v>
      </c>
      <c r="F19" s="27" t="s">
        <v>39</v>
      </c>
      <c r="G19" s="28">
        <v>0</v>
      </c>
      <c r="H19" s="29">
        <v>50424</v>
      </c>
      <c r="I19" s="29">
        <v>11796</v>
      </c>
      <c r="J19" s="29">
        <v>0</v>
      </c>
      <c r="K19" s="29">
        <v>0</v>
      </c>
      <c r="L19" s="29">
        <v>0</v>
      </c>
      <c r="M19" s="29">
        <v>0</v>
      </c>
      <c r="N19" s="30">
        <v>4439</v>
      </c>
      <c r="O19" s="31" t="s">
        <v>53</v>
      </c>
      <c r="P19" s="32">
        <v>0</v>
      </c>
      <c r="Q19" s="32">
        <v>0</v>
      </c>
      <c r="R19" s="32">
        <v>2</v>
      </c>
      <c r="S19" s="32">
        <v>2</v>
      </c>
      <c r="T19" s="32">
        <v>1</v>
      </c>
      <c r="U19" s="32">
        <v>0</v>
      </c>
      <c r="V19" s="32">
        <v>0</v>
      </c>
      <c r="W19" s="32">
        <v>0</v>
      </c>
      <c r="X19" s="33">
        <f t="shared" si="0"/>
        <v>5</v>
      </c>
      <c r="Y19" s="34">
        <f t="shared" si="1"/>
        <v>66659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102858</v>
      </c>
      <c r="I20" s="29">
        <v>55252</v>
      </c>
      <c r="J20" s="29">
        <v>0</v>
      </c>
      <c r="K20" s="29">
        <v>0</v>
      </c>
      <c r="L20" s="29">
        <v>500</v>
      </c>
      <c r="M20" s="29">
        <v>0</v>
      </c>
      <c r="N20" s="30">
        <v>10000</v>
      </c>
      <c r="O20" s="31" t="s">
        <v>53</v>
      </c>
      <c r="P20" s="32">
        <v>0</v>
      </c>
      <c r="Q20" s="32">
        <v>0</v>
      </c>
      <c r="R20" s="32">
        <v>3</v>
      </c>
      <c r="S20" s="32">
        <v>8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11</v>
      </c>
      <c r="Y20" s="34">
        <f t="shared" si="1"/>
        <v>168610</v>
      </c>
    </row>
    <row r="21" spans="1:25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45</v>
      </c>
      <c r="F21" s="27" t="s">
        <v>39</v>
      </c>
      <c r="G21" s="28">
        <v>0</v>
      </c>
      <c r="H21" s="29">
        <v>187800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13621</v>
      </c>
      <c r="O21" s="31" t="s">
        <v>53</v>
      </c>
      <c r="P21" s="32">
        <v>2</v>
      </c>
      <c r="Q21" s="32">
        <v>0</v>
      </c>
      <c r="R21" s="32">
        <v>7</v>
      </c>
      <c r="S21" s="32">
        <v>5</v>
      </c>
      <c r="T21" s="32">
        <v>2</v>
      </c>
      <c r="U21" s="32">
        <v>0</v>
      </c>
      <c r="V21" s="32">
        <v>0</v>
      </c>
      <c r="W21" s="32">
        <v>0</v>
      </c>
      <c r="X21" s="33">
        <f t="shared" si="0"/>
        <v>16</v>
      </c>
      <c r="Y21" s="34">
        <f t="shared" si="1"/>
        <v>201421</v>
      </c>
    </row>
    <row r="22" spans="1:25" x14ac:dyDescent="0.3">
      <c r="A22" s="25" t="s">
        <v>70</v>
      </c>
      <c r="B22" s="25" t="s">
        <v>76</v>
      </c>
      <c r="C22" s="26" t="s">
        <v>77</v>
      </c>
      <c r="D22" s="26">
        <v>2025</v>
      </c>
      <c r="E22" s="26" t="s">
        <v>78</v>
      </c>
      <c r="F22" s="27" t="s">
        <v>63</v>
      </c>
      <c r="G22" s="28">
        <v>0</v>
      </c>
      <c r="H22" s="29">
        <v>45072</v>
      </c>
      <c r="I22" s="29">
        <v>14832</v>
      </c>
      <c r="J22" s="29">
        <v>0</v>
      </c>
      <c r="K22" s="29">
        <v>0</v>
      </c>
      <c r="L22" s="29">
        <v>0</v>
      </c>
      <c r="M22" s="29">
        <v>0</v>
      </c>
      <c r="N22" s="30">
        <v>4000</v>
      </c>
      <c r="O22" s="31" t="s">
        <v>53</v>
      </c>
      <c r="P22" s="32">
        <v>0</v>
      </c>
      <c r="Q22" s="32">
        <v>0</v>
      </c>
      <c r="R22" s="32">
        <v>2</v>
      </c>
      <c r="S22" s="32">
        <v>0</v>
      </c>
      <c r="T22" s="32">
        <v>1</v>
      </c>
      <c r="U22" s="32">
        <v>0</v>
      </c>
      <c r="V22" s="32">
        <v>0</v>
      </c>
      <c r="W22" s="32">
        <v>0</v>
      </c>
      <c r="X22" s="33">
        <f t="shared" si="0"/>
        <v>3</v>
      </c>
      <c r="Y22" s="34">
        <f t="shared" si="1"/>
        <v>63904</v>
      </c>
    </row>
    <row r="23" spans="1:25" x14ac:dyDescent="0.3">
      <c r="A23" s="25" t="s">
        <v>79</v>
      </c>
      <c r="B23" s="25" t="s">
        <v>80</v>
      </c>
      <c r="C23" s="26" t="s">
        <v>81</v>
      </c>
      <c r="D23" s="26">
        <v>2025</v>
      </c>
      <c r="E23" s="26" t="s">
        <v>45</v>
      </c>
      <c r="F23" s="27" t="s">
        <v>63</v>
      </c>
      <c r="G23" s="28">
        <v>0</v>
      </c>
      <c r="H23" s="29">
        <v>112968</v>
      </c>
      <c r="I23" s="29">
        <v>40602</v>
      </c>
      <c r="J23" s="29">
        <v>0</v>
      </c>
      <c r="K23" s="29">
        <v>0</v>
      </c>
      <c r="L23" s="29">
        <v>0</v>
      </c>
      <c r="M23" s="29">
        <v>0</v>
      </c>
      <c r="N23" s="30">
        <v>14729</v>
      </c>
      <c r="O23" s="31" t="s">
        <v>53</v>
      </c>
      <c r="P23" s="32">
        <v>0</v>
      </c>
      <c r="Q23" s="32">
        <v>0</v>
      </c>
      <c r="R23" s="32">
        <v>1</v>
      </c>
      <c r="S23" s="32">
        <v>9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10</v>
      </c>
      <c r="Y23" s="34">
        <f t="shared" si="1"/>
        <v>168299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</sheetData>
  <autoFilter ref="A10:Y10" xr:uid="{06F58A2B-59B7-47DD-A393-B10E527E9E5A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3 M11:M33 K11:K33 I11:I33 G11:G33" xr:uid="{5417F6AC-4FB2-4FAB-8EFD-6C4EE18C657F}">
      <formula1>"FMR, Actual Rent"</formula1>
    </dataValidation>
    <dataValidation type="list" allowBlank="1" showInputMessage="1" showErrorMessage="1" sqref="F11:F33" xr:uid="{EE2102C9-2A8D-4FA0-9D1A-F771444A830C}">
      <formula1>"DV, YHDP"</formula1>
    </dataValidation>
    <dataValidation type="list" allowBlank="1" showInputMessage="1" showErrorMessage="1" sqref="E11:E33" xr:uid="{D63E5A19-1F03-4061-918C-B29F79624F52}">
      <formula1>"PH, TH, Joint TH &amp; PH-RRH, HMIS, SSO, TRA, PRA, SRA, S+C/SRO"</formula1>
    </dataValidation>
    <dataValidation allowBlank="1" showErrorMessage="1" sqref="A10:Y10" xr:uid="{D0C568CC-7929-4CE8-98F1-E3262450987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2024-08-01T18:27:11Z</dcterms:created>
  <dcterms:modified xsi:type="dcterms:W3CDTF">2024-08-01T18:54:58Z</dcterms:modified>
</cp:coreProperties>
</file>