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X-700\"/>
    </mc:Choice>
  </mc:AlternateContent>
  <xr:revisionPtr revIDLastSave="0" documentId="13_ncr:1_{32A3941B-0766-49FD-A01A-46EC3189DF36}" xr6:coauthVersionLast="47" xr6:coauthVersionMax="47" xr10:uidLastSave="{00000000-0000-0000-0000-000000000000}"/>
  <bookViews>
    <workbookView xWindow="10440" yWindow="5808" windowWidth="29436" windowHeight="16176" xr2:uid="{AD31788E-757D-4818-9857-02920450B52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3" i="1" l="1"/>
  <c r="X73" i="1"/>
  <c r="Y72" i="1"/>
  <c r="X72" i="1"/>
  <c r="Y71" i="1"/>
  <c r="X71" i="1"/>
  <c r="Y70" i="1"/>
  <c r="X70" i="1"/>
  <c r="Y69" i="1"/>
  <c r="X69" i="1"/>
  <c r="Y68" i="1"/>
  <c r="X68" i="1"/>
  <c r="Y67" i="1"/>
  <c r="X67" i="1"/>
  <c r="Y66" i="1"/>
  <c r="X66" i="1"/>
  <c r="Y65" i="1"/>
  <c r="X65" i="1"/>
  <c r="Y64" i="1"/>
  <c r="X64" i="1"/>
  <c r="Y63" i="1"/>
  <c r="X63" i="1"/>
  <c r="Y62" i="1"/>
  <c r="X62" i="1"/>
  <c r="Y61" i="1"/>
  <c r="X61" i="1"/>
  <c r="Y60" i="1"/>
  <c r="X60" i="1"/>
  <c r="Y59" i="1"/>
  <c r="X59" i="1"/>
  <c r="Y58" i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B6" i="1" s="1"/>
  <c r="C6" i="1" s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 l="1"/>
  <c r="C5" i="1" s="1"/>
  <c r="B7" i="1"/>
</calcChain>
</file>

<file path=xl/sharedStrings.xml><?xml version="1.0" encoding="utf-8"?>
<sst xmlns="http://schemas.openxmlformats.org/spreadsheetml/2006/main" count="338" uniqueCount="180">
  <si>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</si>
  <si>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</si>
  <si>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</si>
  <si>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</si>
  <si>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</si>
  <si>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</si>
  <si>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</si>
  <si>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</si>
  <si>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</si>
  <si>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</si>
  <si>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</si>
  <si>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</si>
  <si>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</si>
  <si>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</si>
  <si>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</si>
  <si>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</si>
  <si>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</si>
  <si>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</si>
  <si>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</si>
  <si>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</si>
  <si>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</si>
  <si>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</si>
  <si>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</si>
  <si>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</si>
  <si>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</si>
  <si>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</si>
  <si>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</si>
  <si>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</si>
  <si>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</si>
  <si>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</si>
  <si>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</si>
  <si>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</si>
  <si>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</si>
  <si>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</si>
  <si>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</si>
  <si>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TX-700</t>
  </si>
  <si>
    <t>Harmony House, Inc.</t>
  </si>
  <si>
    <t>Harmony House New Beginnings FY23 TX0160L6E002313</t>
  </si>
  <si>
    <t>TX0160L6E002313</t>
  </si>
  <si>
    <t>PH</t>
  </si>
  <si>
    <t/>
  </si>
  <si>
    <t>Houston</t>
  </si>
  <si>
    <t>Houston, Pasadena, Conroe/Harris, Fort Bend, Montgomery Counties CoC</t>
  </si>
  <si>
    <t>Coalition for the Homeless of Houston/Harris County</t>
  </si>
  <si>
    <t>AIDS Foundation Houston, Inc.</t>
  </si>
  <si>
    <t>T.E.X.T.M.S.G.</t>
  </si>
  <si>
    <t>TX0161L6E002313</t>
  </si>
  <si>
    <t>Houston Area Community Services, Inc.</t>
  </si>
  <si>
    <t>START</t>
  </si>
  <si>
    <t>TX0162L6E002314</t>
  </si>
  <si>
    <t>Actual Rent</t>
  </si>
  <si>
    <t>YEAH!</t>
  </si>
  <si>
    <t>TX0163L6E002314</t>
  </si>
  <si>
    <t>Fort Bend County Women's Center, Inc.</t>
  </si>
  <si>
    <t>FY 23 Aftercare Expansion Project</t>
  </si>
  <si>
    <t>TX0166L6E002316</t>
  </si>
  <si>
    <t>FMR</t>
  </si>
  <si>
    <t>First Responders</t>
  </si>
  <si>
    <t>TX0170L6E002316</t>
  </si>
  <si>
    <t>the Montrose Center</t>
  </si>
  <si>
    <t>LGBT Domestic Violence Services</t>
  </si>
  <si>
    <t>TX0171L6E002316</t>
  </si>
  <si>
    <t>DV</t>
  </si>
  <si>
    <t>HMIS Renewal FY23</t>
  </si>
  <si>
    <t>TX0177L6E002316</t>
  </si>
  <si>
    <t>Houston Area Women's Center</t>
  </si>
  <si>
    <t>HAWC Renewal FY23 - RRH</t>
  </si>
  <si>
    <t>TX0179L6E002316</t>
  </si>
  <si>
    <t>SEARCH Homeless Services</t>
  </si>
  <si>
    <t>Mobile Outreach to Chronic Street Homeless</t>
  </si>
  <si>
    <t>TX0181L6E002316</t>
  </si>
  <si>
    <t>SSO</t>
  </si>
  <si>
    <t>Houston HELP, Inc</t>
  </si>
  <si>
    <t>Houston HELPCocRenewalApplication FY2023</t>
  </si>
  <si>
    <t>TX0195L6E002316</t>
  </si>
  <si>
    <t>The Bridge Over Troubled Waters, Inc.</t>
  </si>
  <si>
    <t>The Bridge Permanent Housing Project for Individuals with Disabilities FY2023</t>
  </si>
  <si>
    <t>TX0200L6E002316</t>
  </si>
  <si>
    <t>Crisis Assistance Center, Inc</t>
  </si>
  <si>
    <t>CAC PSH 2023 2216 (TX0214L6E002216)</t>
  </si>
  <si>
    <t>TX0214L6E002316</t>
  </si>
  <si>
    <t>A Friendly Haven</t>
  </si>
  <si>
    <t>TX0266L6E002312</t>
  </si>
  <si>
    <t>Northwest Assistance Ministries</t>
  </si>
  <si>
    <t>NAM Permanent Supportive Housing</t>
  </si>
  <si>
    <t>TX0273L6E002314</t>
  </si>
  <si>
    <t>Temenos Community Development Corporation</t>
  </si>
  <si>
    <t>Knowles-Temenos Place Apartments</t>
  </si>
  <si>
    <t>TX0275L6E002314</t>
  </si>
  <si>
    <t>Star of Hope Mission</t>
  </si>
  <si>
    <t>Star of Hope Mission New Haven</t>
  </si>
  <si>
    <t>TX0299L6E002312</t>
  </si>
  <si>
    <t>Catholic Charities of the Archdiocese Galveston-Houston</t>
  </si>
  <si>
    <t>Renewal Project Application FY2023</t>
  </si>
  <si>
    <t>TX0302L6E002311</t>
  </si>
  <si>
    <t>Harris County</t>
  </si>
  <si>
    <t>Northline</t>
  </si>
  <si>
    <t>TX0313L6E002313</t>
  </si>
  <si>
    <t>The Salvation Army, A Georgia Corporation</t>
  </si>
  <si>
    <t>Renewal Project Application FY23</t>
  </si>
  <si>
    <t>TX0335L6E002310</t>
  </si>
  <si>
    <t>SEARCH Housing Plus</t>
  </si>
  <si>
    <t>TX0348L6E002309</t>
  </si>
  <si>
    <t>ACE</t>
  </si>
  <si>
    <t>TX0350L6E002309</t>
  </si>
  <si>
    <t>FY 23 Shelter Plus Care</t>
  </si>
  <si>
    <t>TX0353L6E002311</t>
  </si>
  <si>
    <t>Civic Heart Community Services</t>
  </si>
  <si>
    <t>Rescue in Motion Permanent Housing Program 2.0 Renewal FY2023</t>
  </si>
  <si>
    <t>TX0392L6E002309</t>
  </si>
  <si>
    <t>Volunteers of America Texas, Inc.</t>
  </si>
  <si>
    <t>024450210 CoC registration FY23</t>
  </si>
  <si>
    <t>TX0412L6E002306</t>
  </si>
  <si>
    <t>Coordinated Access Renewal FY23</t>
  </si>
  <si>
    <t>TX0414L6E002308</t>
  </si>
  <si>
    <t>United States Veterans Initiative</t>
  </si>
  <si>
    <t>PHCH FY2023</t>
  </si>
  <si>
    <t>TX0423L6E002308</t>
  </si>
  <si>
    <t>Case Management for Permanent Supportive Housing</t>
  </si>
  <si>
    <t>TX0424L6E002308</t>
  </si>
  <si>
    <t>Temenos Place Apartments III</t>
  </si>
  <si>
    <t>TX0425L6E002308</t>
  </si>
  <si>
    <t>Young Women's Christian Association of Houston</t>
  </si>
  <si>
    <t>CHOICES housing consolidation FY 2023 renewal</t>
  </si>
  <si>
    <t>TX0427L6E002308</t>
  </si>
  <si>
    <t>HCDVCC</t>
  </si>
  <si>
    <t>HCDVCC FY2023 RRH 15-16 consolidated</t>
  </si>
  <si>
    <t>TX0429L6E002308</t>
  </si>
  <si>
    <t>Coordinated Access 2 Renewal FY23</t>
  </si>
  <si>
    <t>TX0478L6E002307</t>
  </si>
  <si>
    <t>Harrisburg Case Management Services</t>
  </si>
  <si>
    <t>TX0479L6E002307</t>
  </si>
  <si>
    <t>Supportive Services at Temenos II</t>
  </si>
  <si>
    <t>TX0480L6E002307</t>
  </si>
  <si>
    <t>HCDVCC FY2023 DVCA</t>
  </si>
  <si>
    <t>TX0539D6E002305</t>
  </si>
  <si>
    <t>Montrose Grace Place</t>
  </si>
  <si>
    <t>Grace Place Diversion+ 2022</t>
  </si>
  <si>
    <t>TX0647Y6E002301</t>
  </si>
  <si>
    <t>YHDP</t>
  </si>
  <si>
    <t>TLC Health &amp; Wellness</t>
  </si>
  <si>
    <t>S.A.F.E.T.Y. Zone FY 2023 Renewal</t>
  </si>
  <si>
    <t>TX0648Y6E002301</t>
  </si>
  <si>
    <t>Joint TH &amp; PH-RRH</t>
  </si>
  <si>
    <t>Covenant House Texas</t>
  </si>
  <si>
    <t>Transitional Housing/Rapid Re-Housing Apartment Living</t>
  </si>
  <si>
    <t>TX0649Y6E002301</t>
  </si>
  <si>
    <t>Young Adult Housing</t>
  </si>
  <si>
    <t>TX0650Y6E002301</t>
  </si>
  <si>
    <t>Spring Branch Community Health Center</t>
  </si>
  <si>
    <t>YouthPLUS</t>
  </si>
  <si>
    <t>TX0651Y6E002301</t>
  </si>
  <si>
    <t>YHDP Coordinated Access Renewal FY 23</t>
  </si>
  <si>
    <t>TX0652Y6E002301</t>
  </si>
  <si>
    <t>YHDP HMIS FY 23</t>
  </si>
  <si>
    <t>TX0653Y6E002301</t>
  </si>
  <si>
    <t>YHDP Outreach FY 23</t>
  </si>
  <si>
    <t>TX0654Y6E002301</t>
  </si>
  <si>
    <t>YHDP Diversion</t>
  </si>
  <si>
    <t>TX0655Y6E002301</t>
  </si>
  <si>
    <t>Houston reVision</t>
  </si>
  <si>
    <t>Houston reVision FY2023</t>
  </si>
  <si>
    <t>TX0656Y6E002301</t>
  </si>
  <si>
    <t>TLC Health &amp; Wellness PSH Renewal</t>
  </si>
  <si>
    <t>TX0696L6E002301</t>
  </si>
  <si>
    <t>FY 2023 RRH Program</t>
  </si>
  <si>
    <t>TX0740L6E002300</t>
  </si>
  <si>
    <t>HAWC FY23 DV Bonus - TH/RRH</t>
  </si>
  <si>
    <t>TX0741D6E002300</t>
  </si>
  <si>
    <t>Housing HealthPLUS</t>
  </si>
  <si>
    <t>TX0742L6E002300</t>
  </si>
  <si>
    <t>Humble Area Assistance Ministries</t>
  </si>
  <si>
    <t>HAAM PSA New Project 2023</t>
  </si>
  <si>
    <t>TX0743L6E002300</t>
  </si>
  <si>
    <t>FY 23 Shelter Plus Care Expansion</t>
  </si>
  <si>
    <t>TX0744L6E002300</t>
  </si>
  <si>
    <t>FY 23 Joint TH/Ph-RRH</t>
  </si>
  <si>
    <t>TX0745D6E002300</t>
  </si>
  <si>
    <t>CFTH RRH FY23</t>
  </si>
  <si>
    <t>TX0746L6E002300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</si>
</sst>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4501-CC55-47CD-86F2-06B7F4877623}">
  <sheetPr codeName="Sheet344">
    <pageSetUpPr fitToPage="1"/>
  </sheetPr>
  <dimension ref="A1:DF7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4857230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4791389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58100165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1790789</v>
      </c>
      <c r="H11" s="29">
        <v>0</v>
      </c>
      <c r="I11" s="29">
        <v>1259723</v>
      </c>
      <c r="J11" s="29">
        <v>180645</v>
      </c>
      <c r="K11" s="29">
        <v>0</v>
      </c>
      <c r="L11" s="29">
        <v>0</v>
      </c>
      <c r="M11" s="29">
        <v>0</v>
      </c>
      <c r="N11" s="30">
        <v>272040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73" si="0">SUM(P11:W11)</f>
        <v>0</v>
      </c>
      <c r="Y11" s="34">
        <f t="shared" ref="Y11:Y73" si="1">SUM(G11:N11)</f>
        <v>3503197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288185</v>
      </c>
      <c r="H12" s="29">
        <v>0</v>
      </c>
      <c r="I12" s="29">
        <v>185713</v>
      </c>
      <c r="J12" s="29">
        <v>160363</v>
      </c>
      <c r="K12" s="29">
        <v>0</v>
      </c>
      <c r="L12" s="29">
        <v>0</v>
      </c>
      <c r="M12" s="29">
        <v>0</v>
      </c>
      <c r="N12" s="30">
        <v>55709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689970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576000</v>
      </c>
      <c r="I13" s="29">
        <v>176872</v>
      </c>
      <c r="J13" s="29">
        <v>0</v>
      </c>
      <c r="K13" s="29">
        <v>0</v>
      </c>
      <c r="L13" s="29">
        <v>0</v>
      </c>
      <c r="M13" s="29">
        <v>0</v>
      </c>
      <c r="N13" s="30">
        <v>42670</v>
      </c>
      <c r="O13" s="31" t="s">
        <v>50</v>
      </c>
      <c r="P13" s="32">
        <v>0</v>
      </c>
      <c r="Q13" s="32">
        <v>0</v>
      </c>
      <c r="R13" s="32">
        <v>50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50</v>
      </c>
      <c r="Y13" s="34">
        <f t="shared" si="1"/>
        <v>795542</v>
      </c>
    </row>
    <row r="14" spans="1:25" x14ac:dyDescent="0.3">
      <c r="A14" s="25" t="s">
        <v>47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1768704</v>
      </c>
      <c r="I14" s="29">
        <v>1163586</v>
      </c>
      <c r="J14" s="29">
        <v>0</v>
      </c>
      <c r="K14" s="29">
        <v>0</v>
      </c>
      <c r="L14" s="29">
        <v>0</v>
      </c>
      <c r="M14" s="29">
        <v>0</v>
      </c>
      <c r="N14" s="30">
        <v>175474</v>
      </c>
      <c r="O14" s="31" t="s">
        <v>50</v>
      </c>
      <c r="P14" s="32">
        <v>8</v>
      </c>
      <c r="Q14" s="32">
        <v>20</v>
      </c>
      <c r="R14" s="32">
        <v>30</v>
      </c>
      <c r="S14" s="32">
        <v>50</v>
      </c>
      <c r="T14" s="32">
        <v>30</v>
      </c>
      <c r="U14" s="32">
        <v>10</v>
      </c>
      <c r="V14" s="32">
        <v>0</v>
      </c>
      <c r="W14" s="32">
        <v>0</v>
      </c>
      <c r="X14" s="33">
        <f t="shared" si="0"/>
        <v>148</v>
      </c>
      <c r="Y14" s="34">
        <f t="shared" si="1"/>
        <v>3107764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1937028</v>
      </c>
      <c r="I15" s="29">
        <v>438888</v>
      </c>
      <c r="J15" s="29">
        <v>0</v>
      </c>
      <c r="K15" s="29">
        <v>0</v>
      </c>
      <c r="L15" s="29">
        <v>0</v>
      </c>
      <c r="M15" s="29">
        <v>0</v>
      </c>
      <c r="N15" s="30">
        <v>145548</v>
      </c>
      <c r="O15" s="31" t="s">
        <v>56</v>
      </c>
      <c r="P15" s="32">
        <v>0</v>
      </c>
      <c r="Q15" s="32">
        <v>0</v>
      </c>
      <c r="R15" s="32">
        <v>43</v>
      </c>
      <c r="S15" s="32">
        <v>44</v>
      </c>
      <c r="T15" s="32">
        <v>33</v>
      </c>
      <c r="U15" s="32">
        <v>0</v>
      </c>
      <c r="V15" s="32">
        <v>0</v>
      </c>
      <c r="W15" s="32">
        <v>0</v>
      </c>
      <c r="X15" s="33">
        <f t="shared" si="0"/>
        <v>120</v>
      </c>
      <c r="Y15" s="34">
        <f t="shared" si="1"/>
        <v>2521464</v>
      </c>
    </row>
    <row r="16" spans="1:25" x14ac:dyDescent="0.3">
      <c r="A16" s="25" t="s">
        <v>44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507000</v>
      </c>
      <c r="I16" s="29">
        <v>315471</v>
      </c>
      <c r="J16" s="29">
        <v>0</v>
      </c>
      <c r="K16" s="29">
        <v>0</v>
      </c>
      <c r="L16" s="29">
        <v>0</v>
      </c>
      <c r="M16" s="29">
        <v>0</v>
      </c>
      <c r="N16" s="30">
        <v>73391</v>
      </c>
      <c r="O16" s="31" t="s">
        <v>50</v>
      </c>
      <c r="P16" s="32">
        <v>0</v>
      </c>
      <c r="Q16" s="32">
        <v>0</v>
      </c>
      <c r="R16" s="32">
        <v>50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50</v>
      </c>
      <c r="Y16" s="34">
        <f t="shared" si="1"/>
        <v>895862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62</v>
      </c>
      <c r="G17" s="28">
        <v>0</v>
      </c>
      <c r="H17" s="29">
        <v>167076</v>
      </c>
      <c r="I17" s="29">
        <v>13006</v>
      </c>
      <c r="J17" s="29">
        <v>0</v>
      </c>
      <c r="K17" s="29">
        <v>0</v>
      </c>
      <c r="L17" s="29">
        <v>0</v>
      </c>
      <c r="M17" s="29">
        <v>0</v>
      </c>
      <c r="N17" s="30">
        <v>9384</v>
      </c>
      <c r="O17" s="31" t="s">
        <v>50</v>
      </c>
      <c r="P17" s="32">
        <v>0</v>
      </c>
      <c r="Q17" s="32">
        <v>0</v>
      </c>
      <c r="R17" s="32">
        <v>11</v>
      </c>
      <c r="S17" s="32">
        <v>2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13</v>
      </c>
      <c r="Y17" s="34">
        <f t="shared" si="1"/>
        <v>189466</v>
      </c>
    </row>
    <row r="18" spans="1:25" x14ac:dyDescent="0.3">
      <c r="A18" s="25" t="s">
        <v>43</v>
      </c>
      <c r="B18" s="25" t="s">
        <v>63</v>
      </c>
      <c r="C18" s="26" t="s">
        <v>64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1356821</v>
      </c>
      <c r="L18" s="29">
        <v>0</v>
      </c>
      <c r="M18" s="29">
        <v>0</v>
      </c>
      <c r="N18" s="30">
        <v>117569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1474390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39</v>
      </c>
      <c r="F19" s="27" t="s">
        <v>62</v>
      </c>
      <c r="G19" s="28">
        <v>0</v>
      </c>
      <c r="H19" s="29">
        <v>831408</v>
      </c>
      <c r="I19" s="29">
        <v>142200</v>
      </c>
      <c r="J19" s="29">
        <v>0</v>
      </c>
      <c r="K19" s="29">
        <v>0</v>
      </c>
      <c r="L19" s="29">
        <v>0</v>
      </c>
      <c r="M19" s="29">
        <v>0</v>
      </c>
      <c r="N19" s="30">
        <v>50350</v>
      </c>
      <c r="O19" s="31" t="s">
        <v>50</v>
      </c>
      <c r="P19" s="32">
        <v>0</v>
      </c>
      <c r="Q19" s="32">
        <v>0</v>
      </c>
      <c r="R19" s="32">
        <v>8</v>
      </c>
      <c r="S19" s="32">
        <v>26</v>
      </c>
      <c r="T19" s="32">
        <v>16</v>
      </c>
      <c r="U19" s="32">
        <v>0</v>
      </c>
      <c r="V19" s="32">
        <v>0</v>
      </c>
      <c r="W19" s="32">
        <v>0</v>
      </c>
      <c r="X19" s="33">
        <f t="shared" si="0"/>
        <v>50</v>
      </c>
      <c r="Y19" s="34">
        <f t="shared" si="1"/>
        <v>1023958</v>
      </c>
    </row>
    <row r="20" spans="1:25" x14ac:dyDescent="0.3">
      <c r="A20" s="25" t="s">
        <v>68</v>
      </c>
      <c r="B20" s="25" t="s">
        <v>69</v>
      </c>
      <c r="C20" s="26" t="s">
        <v>70</v>
      </c>
      <c r="D20" s="26">
        <v>2025</v>
      </c>
      <c r="E20" s="26" t="s">
        <v>71</v>
      </c>
      <c r="F20" s="27" t="s">
        <v>40</v>
      </c>
      <c r="G20" s="28">
        <v>0</v>
      </c>
      <c r="H20" s="29">
        <v>0</v>
      </c>
      <c r="I20" s="29">
        <v>91924</v>
      </c>
      <c r="J20" s="29">
        <v>0</v>
      </c>
      <c r="K20" s="29">
        <v>0</v>
      </c>
      <c r="L20" s="29">
        <v>0</v>
      </c>
      <c r="M20" s="29">
        <v>0</v>
      </c>
      <c r="N20" s="30">
        <v>4596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96520</v>
      </c>
    </row>
    <row r="21" spans="1:25" x14ac:dyDescent="0.3">
      <c r="A21" s="25" t="s">
        <v>72</v>
      </c>
      <c r="B21" s="25" t="s">
        <v>73</v>
      </c>
      <c r="C21" s="26" t="s">
        <v>74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125044</v>
      </c>
      <c r="J21" s="29">
        <v>434592</v>
      </c>
      <c r="K21" s="29">
        <v>0</v>
      </c>
      <c r="L21" s="29">
        <v>0</v>
      </c>
      <c r="M21" s="29">
        <v>0</v>
      </c>
      <c r="N21" s="30">
        <v>20748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580384</v>
      </c>
    </row>
    <row r="22" spans="1:25" x14ac:dyDescent="0.3">
      <c r="A22" s="25" t="s">
        <v>75</v>
      </c>
      <c r="B22" s="25" t="s">
        <v>76</v>
      </c>
      <c r="C22" s="26" t="s">
        <v>77</v>
      </c>
      <c r="D22" s="26">
        <v>2025</v>
      </c>
      <c r="E22" s="26" t="s">
        <v>39</v>
      </c>
      <c r="F22" s="27" t="s">
        <v>40</v>
      </c>
      <c r="G22" s="28">
        <v>895933</v>
      </c>
      <c r="H22" s="29">
        <v>0</v>
      </c>
      <c r="I22" s="29">
        <v>626618</v>
      </c>
      <c r="J22" s="29">
        <v>161541</v>
      </c>
      <c r="K22" s="29">
        <v>0</v>
      </c>
      <c r="L22" s="29">
        <v>0</v>
      </c>
      <c r="M22" s="29">
        <v>0</v>
      </c>
      <c r="N22" s="30">
        <v>83723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1767815</v>
      </c>
    </row>
    <row r="23" spans="1:25" x14ac:dyDescent="0.3">
      <c r="A23" s="25" t="s">
        <v>78</v>
      </c>
      <c r="B23" s="25" t="s">
        <v>79</v>
      </c>
      <c r="C23" s="26" t="s">
        <v>80</v>
      </c>
      <c r="D23" s="26">
        <v>2025</v>
      </c>
      <c r="E23" s="26" t="s">
        <v>39</v>
      </c>
      <c r="F23" s="27" t="s">
        <v>40</v>
      </c>
      <c r="G23" s="28">
        <v>115560</v>
      </c>
      <c r="H23" s="29">
        <v>0</v>
      </c>
      <c r="I23" s="29">
        <v>9739</v>
      </c>
      <c r="J23" s="29">
        <v>17626</v>
      </c>
      <c r="K23" s="29">
        <v>0</v>
      </c>
      <c r="L23" s="29">
        <v>0</v>
      </c>
      <c r="M23" s="29">
        <v>0</v>
      </c>
      <c r="N23" s="30">
        <v>10950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153875</v>
      </c>
    </row>
    <row r="24" spans="1:25" x14ac:dyDescent="0.3">
      <c r="A24" s="25" t="s">
        <v>44</v>
      </c>
      <c r="B24" s="25" t="s">
        <v>81</v>
      </c>
      <c r="C24" s="26" t="s">
        <v>82</v>
      </c>
      <c r="D24" s="26">
        <v>2025</v>
      </c>
      <c r="E24" s="26" t="s">
        <v>39</v>
      </c>
      <c r="F24" s="27" t="s">
        <v>40</v>
      </c>
      <c r="G24" s="28">
        <v>2794</v>
      </c>
      <c r="H24" s="29">
        <v>0</v>
      </c>
      <c r="I24" s="29">
        <v>344366</v>
      </c>
      <c r="J24" s="29">
        <v>332708</v>
      </c>
      <c r="K24" s="29">
        <v>0</v>
      </c>
      <c r="L24" s="29">
        <v>0</v>
      </c>
      <c r="M24" s="29">
        <v>0</v>
      </c>
      <c r="N24" s="30">
        <v>61989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741857</v>
      </c>
    </row>
    <row r="25" spans="1:25" x14ac:dyDescent="0.3">
      <c r="A25" s="25" t="s">
        <v>83</v>
      </c>
      <c r="B25" s="25" t="s">
        <v>84</v>
      </c>
      <c r="C25" s="26" t="s">
        <v>85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693636</v>
      </c>
      <c r="I25" s="29">
        <v>157694</v>
      </c>
      <c r="J25" s="29">
        <v>0</v>
      </c>
      <c r="K25" s="29">
        <v>0</v>
      </c>
      <c r="L25" s="29">
        <v>0</v>
      </c>
      <c r="M25" s="29">
        <v>0</v>
      </c>
      <c r="N25" s="30">
        <v>53227</v>
      </c>
      <c r="O25" s="31" t="s">
        <v>50</v>
      </c>
      <c r="P25" s="32">
        <v>0</v>
      </c>
      <c r="Q25" s="32">
        <v>0</v>
      </c>
      <c r="R25" s="32">
        <v>27</v>
      </c>
      <c r="S25" s="32">
        <v>18</v>
      </c>
      <c r="T25" s="32">
        <v>5</v>
      </c>
      <c r="U25" s="32">
        <v>0</v>
      </c>
      <c r="V25" s="32">
        <v>0</v>
      </c>
      <c r="W25" s="32">
        <v>0</v>
      </c>
      <c r="X25" s="33">
        <f t="shared" si="0"/>
        <v>50</v>
      </c>
      <c r="Y25" s="34">
        <f t="shared" si="1"/>
        <v>904557</v>
      </c>
    </row>
    <row r="26" spans="1:25" x14ac:dyDescent="0.3">
      <c r="A26" s="25" t="s">
        <v>86</v>
      </c>
      <c r="B26" s="25" t="s">
        <v>87</v>
      </c>
      <c r="C26" s="26" t="s">
        <v>88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0</v>
      </c>
      <c r="I26" s="29">
        <v>135435</v>
      </c>
      <c r="J26" s="29">
        <v>639604</v>
      </c>
      <c r="K26" s="29">
        <v>0</v>
      </c>
      <c r="L26" s="29">
        <v>0</v>
      </c>
      <c r="M26" s="29">
        <v>0</v>
      </c>
      <c r="N26" s="30">
        <v>60000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835039</v>
      </c>
    </row>
    <row r="27" spans="1:25" x14ac:dyDescent="0.3">
      <c r="A27" s="25" t="s">
        <v>89</v>
      </c>
      <c r="B27" s="25" t="s">
        <v>90</v>
      </c>
      <c r="C27" s="26" t="s">
        <v>91</v>
      </c>
      <c r="D27" s="26">
        <v>2025</v>
      </c>
      <c r="E27" s="26" t="s">
        <v>39</v>
      </c>
      <c r="F27" s="27" t="s">
        <v>40</v>
      </c>
      <c r="G27" s="28">
        <v>588882</v>
      </c>
      <c r="H27" s="29">
        <v>0</v>
      </c>
      <c r="I27" s="29">
        <v>545803</v>
      </c>
      <c r="J27" s="29">
        <v>0</v>
      </c>
      <c r="K27" s="29">
        <v>0</v>
      </c>
      <c r="L27" s="29">
        <v>0</v>
      </c>
      <c r="M27" s="29">
        <v>0</v>
      </c>
      <c r="N27" s="30">
        <v>80206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1214891</v>
      </c>
    </row>
    <row r="28" spans="1:25" x14ac:dyDescent="0.3">
      <c r="A28" s="25" t="s">
        <v>92</v>
      </c>
      <c r="B28" s="25" t="s">
        <v>93</v>
      </c>
      <c r="C28" s="26" t="s">
        <v>94</v>
      </c>
      <c r="D28" s="26">
        <v>2025</v>
      </c>
      <c r="E28" s="26" t="s">
        <v>39</v>
      </c>
      <c r="F28" s="27" t="s">
        <v>40</v>
      </c>
      <c r="G28" s="28">
        <v>739578</v>
      </c>
      <c r="H28" s="29">
        <v>0</v>
      </c>
      <c r="I28" s="29">
        <v>433000</v>
      </c>
      <c r="J28" s="29">
        <v>60415</v>
      </c>
      <c r="K28" s="29">
        <v>0</v>
      </c>
      <c r="L28" s="29">
        <v>0</v>
      </c>
      <c r="M28" s="29">
        <v>0</v>
      </c>
      <c r="N28" s="30">
        <v>117365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1350358</v>
      </c>
    </row>
    <row r="29" spans="1:25" x14ac:dyDescent="0.3">
      <c r="A29" s="25" t="s">
        <v>95</v>
      </c>
      <c r="B29" s="25" t="s">
        <v>96</v>
      </c>
      <c r="C29" s="26" t="s">
        <v>97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407340</v>
      </c>
      <c r="I29" s="29">
        <v>188519</v>
      </c>
      <c r="J29" s="29">
        <v>0</v>
      </c>
      <c r="K29" s="29">
        <v>0</v>
      </c>
      <c r="L29" s="29">
        <v>0</v>
      </c>
      <c r="M29" s="29">
        <v>0</v>
      </c>
      <c r="N29" s="30">
        <v>56099</v>
      </c>
      <c r="O29" s="31" t="s">
        <v>56</v>
      </c>
      <c r="P29" s="32">
        <v>0</v>
      </c>
      <c r="Q29" s="32">
        <v>0</v>
      </c>
      <c r="R29" s="32">
        <v>31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31</v>
      </c>
      <c r="Y29" s="34">
        <f t="shared" si="1"/>
        <v>651958</v>
      </c>
    </row>
    <row r="30" spans="1:25" x14ac:dyDescent="0.3">
      <c r="A30" s="25" t="s">
        <v>98</v>
      </c>
      <c r="B30" s="25" t="s">
        <v>99</v>
      </c>
      <c r="C30" s="26" t="s">
        <v>100</v>
      </c>
      <c r="D30" s="26">
        <v>2025</v>
      </c>
      <c r="E30" s="26" t="s">
        <v>39</v>
      </c>
      <c r="F30" s="27" t="s">
        <v>40</v>
      </c>
      <c r="G30" s="28">
        <v>485741</v>
      </c>
      <c r="H30" s="29">
        <v>0</v>
      </c>
      <c r="I30" s="29">
        <v>101250</v>
      </c>
      <c r="J30" s="29">
        <v>37580</v>
      </c>
      <c r="K30" s="29">
        <v>0</v>
      </c>
      <c r="L30" s="29">
        <v>0</v>
      </c>
      <c r="M30" s="29">
        <v>0</v>
      </c>
      <c r="N30" s="30">
        <v>48446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673017</v>
      </c>
    </row>
    <row r="31" spans="1:25" x14ac:dyDescent="0.3">
      <c r="A31" s="25" t="s">
        <v>68</v>
      </c>
      <c r="B31" s="25" t="s">
        <v>101</v>
      </c>
      <c r="C31" s="26" t="s">
        <v>102</v>
      </c>
      <c r="D31" s="26">
        <v>2025</v>
      </c>
      <c r="E31" s="26" t="s">
        <v>39</v>
      </c>
      <c r="F31" s="27" t="s">
        <v>40</v>
      </c>
      <c r="G31" s="28">
        <v>1268377</v>
      </c>
      <c r="H31" s="29">
        <v>0</v>
      </c>
      <c r="I31" s="29">
        <v>446199</v>
      </c>
      <c r="J31" s="29">
        <v>36113</v>
      </c>
      <c r="K31" s="29">
        <v>29496</v>
      </c>
      <c r="L31" s="29">
        <v>0</v>
      </c>
      <c r="M31" s="29">
        <v>0</v>
      </c>
      <c r="N31" s="30">
        <v>77520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1857705</v>
      </c>
    </row>
    <row r="32" spans="1:25" x14ac:dyDescent="0.3">
      <c r="A32" s="25" t="s">
        <v>47</v>
      </c>
      <c r="B32" s="25" t="s">
        <v>103</v>
      </c>
      <c r="C32" s="26" t="s">
        <v>104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919800</v>
      </c>
      <c r="I32" s="29">
        <v>388273</v>
      </c>
      <c r="J32" s="29">
        <v>0</v>
      </c>
      <c r="K32" s="29">
        <v>0</v>
      </c>
      <c r="L32" s="29">
        <v>0</v>
      </c>
      <c r="M32" s="29">
        <v>0</v>
      </c>
      <c r="N32" s="30">
        <v>83744</v>
      </c>
      <c r="O32" s="31" t="s">
        <v>56</v>
      </c>
      <c r="P32" s="32">
        <v>0</v>
      </c>
      <c r="Q32" s="32">
        <v>0</v>
      </c>
      <c r="R32" s="32">
        <v>70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3">
        <f t="shared" si="0"/>
        <v>70</v>
      </c>
      <c r="Y32" s="34">
        <f t="shared" si="1"/>
        <v>1391817</v>
      </c>
    </row>
    <row r="33" spans="1:25" x14ac:dyDescent="0.3">
      <c r="A33" s="25" t="s">
        <v>53</v>
      </c>
      <c r="B33" s="25" t="s">
        <v>105</v>
      </c>
      <c r="C33" s="26" t="s">
        <v>106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549456</v>
      </c>
      <c r="I33" s="29">
        <v>39462</v>
      </c>
      <c r="J33" s="29">
        <v>0</v>
      </c>
      <c r="K33" s="29">
        <v>0</v>
      </c>
      <c r="L33" s="29">
        <v>0</v>
      </c>
      <c r="M33" s="29">
        <v>0</v>
      </c>
      <c r="N33" s="30">
        <v>25513</v>
      </c>
      <c r="O33" s="31" t="s">
        <v>56</v>
      </c>
      <c r="P33" s="32">
        <v>0</v>
      </c>
      <c r="Q33" s="32">
        <v>0</v>
      </c>
      <c r="R33" s="32">
        <v>9</v>
      </c>
      <c r="S33" s="32">
        <v>13</v>
      </c>
      <c r="T33" s="32">
        <v>11</v>
      </c>
      <c r="U33" s="32">
        <v>0</v>
      </c>
      <c r="V33" s="32">
        <v>0</v>
      </c>
      <c r="W33" s="32">
        <v>0</v>
      </c>
      <c r="X33" s="33">
        <f t="shared" si="0"/>
        <v>33</v>
      </c>
      <c r="Y33" s="34">
        <f t="shared" si="1"/>
        <v>614431</v>
      </c>
    </row>
    <row r="34" spans="1:25" x14ac:dyDescent="0.3">
      <c r="A34" s="25" t="s">
        <v>107</v>
      </c>
      <c r="B34" s="25" t="s">
        <v>108</v>
      </c>
      <c r="C34" s="26" t="s">
        <v>109</v>
      </c>
      <c r="D34" s="26">
        <v>2025</v>
      </c>
      <c r="E34" s="26" t="s">
        <v>39</v>
      </c>
      <c r="F34" s="27" t="s">
        <v>40</v>
      </c>
      <c r="G34" s="28">
        <v>813658</v>
      </c>
      <c r="H34" s="29">
        <v>0</v>
      </c>
      <c r="I34" s="29">
        <v>252594</v>
      </c>
      <c r="J34" s="29">
        <v>29155</v>
      </c>
      <c r="K34" s="29">
        <v>0</v>
      </c>
      <c r="L34" s="29">
        <v>0</v>
      </c>
      <c r="M34" s="29">
        <v>0</v>
      </c>
      <c r="N34" s="30">
        <v>71852</v>
      </c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1167259</v>
      </c>
    </row>
    <row r="35" spans="1:25" x14ac:dyDescent="0.3">
      <c r="A35" s="25" t="s">
        <v>110</v>
      </c>
      <c r="B35" s="25" t="s">
        <v>111</v>
      </c>
      <c r="C35" s="26" t="s">
        <v>112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525696</v>
      </c>
      <c r="I35" s="29">
        <v>246752</v>
      </c>
      <c r="J35" s="29">
        <v>0</v>
      </c>
      <c r="K35" s="29">
        <v>0</v>
      </c>
      <c r="L35" s="29">
        <v>0</v>
      </c>
      <c r="M35" s="29">
        <v>0</v>
      </c>
      <c r="N35" s="30">
        <v>66047</v>
      </c>
      <c r="O35" s="31" t="s">
        <v>50</v>
      </c>
      <c r="P35" s="32">
        <v>0</v>
      </c>
      <c r="Q35" s="32">
        <v>0</v>
      </c>
      <c r="R35" s="32">
        <v>32</v>
      </c>
      <c r="S35" s="32">
        <v>6</v>
      </c>
      <c r="T35" s="32">
        <v>2</v>
      </c>
      <c r="U35" s="32">
        <v>0</v>
      </c>
      <c r="V35" s="32">
        <v>0</v>
      </c>
      <c r="W35" s="32">
        <v>0</v>
      </c>
      <c r="X35" s="33">
        <f t="shared" si="0"/>
        <v>40</v>
      </c>
      <c r="Y35" s="34">
        <f t="shared" si="1"/>
        <v>838495</v>
      </c>
    </row>
    <row r="36" spans="1:25" x14ac:dyDescent="0.3">
      <c r="A36" s="25" t="s">
        <v>43</v>
      </c>
      <c r="B36" s="25" t="s">
        <v>113</v>
      </c>
      <c r="C36" s="26" t="s">
        <v>114</v>
      </c>
      <c r="D36" s="26">
        <v>2025</v>
      </c>
      <c r="E36" s="26" t="s">
        <v>71</v>
      </c>
      <c r="F36" s="27" t="s">
        <v>40</v>
      </c>
      <c r="G36" s="28">
        <v>0</v>
      </c>
      <c r="H36" s="29">
        <v>0</v>
      </c>
      <c r="I36" s="29">
        <v>1121115</v>
      </c>
      <c r="J36" s="29">
        <v>0</v>
      </c>
      <c r="K36" s="29">
        <v>0</v>
      </c>
      <c r="L36" s="29">
        <v>0</v>
      </c>
      <c r="M36" s="29">
        <v>0</v>
      </c>
      <c r="N36" s="30">
        <v>112085</v>
      </c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1233200</v>
      </c>
    </row>
    <row r="37" spans="1:25" x14ac:dyDescent="0.3">
      <c r="A37" s="25" t="s">
        <v>115</v>
      </c>
      <c r="B37" s="25" t="s">
        <v>116</v>
      </c>
      <c r="C37" s="26" t="s">
        <v>117</v>
      </c>
      <c r="D37" s="26">
        <v>2025</v>
      </c>
      <c r="E37" s="26" t="s">
        <v>39</v>
      </c>
      <c r="F37" s="27" t="s">
        <v>40</v>
      </c>
      <c r="G37" s="28">
        <v>9035</v>
      </c>
      <c r="H37" s="29">
        <v>82824</v>
      </c>
      <c r="I37" s="29">
        <v>459950</v>
      </c>
      <c r="J37" s="29">
        <v>0</v>
      </c>
      <c r="K37" s="29">
        <v>0</v>
      </c>
      <c r="L37" s="29">
        <v>0</v>
      </c>
      <c r="M37" s="29">
        <v>0</v>
      </c>
      <c r="N37" s="30">
        <v>0</v>
      </c>
      <c r="O37" s="31" t="s">
        <v>50</v>
      </c>
      <c r="P37" s="32">
        <v>0</v>
      </c>
      <c r="Q37" s="32">
        <v>1</v>
      </c>
      <c r="R37" s="32">
        <v>6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3">
        <f t="shared" si="0"/>
        <v>7</v>
      </c>
      <c r="Y37" s="34">
        <f t="shared" si="1"/>
        <v>551809</v>
      </c>
    </row>
    <row r="38" spans="1:25" x14ac:dyDescent="0.3">
      <c r="A38" s="25" t="s">
        <v>68</v>
      </c>
      <c r="B38" s="25" t="s">
        <v>118</v>
      </c>
      <c r="C38" s="26" t="s">
        <v>119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0</v>
      </c>
      <c r="I38" s="29">
        <v>734132</v>
      </c>
      <c r="J38" s="29">
        <v>13468</v>
      </c>
      <c r="K38" s="29">
        <v>0</v>
      </c>
      <c r="L38" s="29">
        <v>0</v>
      </c>
      <c r="M38" s="29">
        <v>0</v>
      </c>
      <c r="N38" s="30">
        <v>74107</v>
      </c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821707</v>
      </c>
    </row>
    <row r="39" spans="1:25" x14ac:dyDescent="0.3">
      <c r="A39" s="25" t="s">
        <v>86</v>
      </c>
      <c r="B39" s="25" t="s">
        <v>120</v>
      </c>
      <c r="C39" s="26" t="s">
        <v>121</v>
      </c>
      <c r="D39" s="26">
        <v>2025</v>
      </c>
      <c r="E39" s="26" t="s">
        <v>39</v>
      </c>
      <c r="F39" s="27" t="s">
        <v>40</v>
      </c>
      <c r="G39" s="28">
        <v>0</v>
      </c>
      <c r="H39" s="29">
        <v>197100</v>
      </c>
      <c r="I39" s="29">
        <v>335687</v>
      </c>
      <c r="J39" s="29">
        <v>0</v>
      </c>
      <c r="K39" s="29">
        <v>0</v>
      </c>
      <c r="L39" s="29">
        <v>0</v>
      </c>
      <c r="M39" s="29">
        <v>0</v>
      </c>
      <c r="N39" s="30">
        <v>51000</v>
      </c>
      <c r="O39" s="31" t="s">
        <v>56</v>
      </c>
      <c r="P39" s="32">
        <v>0</v>
      </c>
      <c r="Q39" s="32">
        <v>0</v>
      </c>
      <c r="R39" s="32">
        <v>15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15</v>
      </c>
      <c r="Y39" s="34">
        <f t="shared" si="1"/>
        <v>583787</v>
      </c>
    </row>
    <row r="40" spans="1:25" x14ac:dyDescent="0.3">
      <c r="A40" s="25" t="s">
        <v>122</v>
      </c>
      <c r="B40" s="25" t="s">
        <v>123</v>
      </c>
      <c r="C40" s="26" t="s">
        <v>124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275772</v>
      </c>
      <c r="I40" s="29">
        <v>222890</v>
      </c>
      <c r="J40" s="29">
        <v>238892</v>
      </c>
      <c r="K40" s="29">
        <v>0</v>
      </c>
      <c r="L40" s="29">
        <v>0</v>
      </c>
      <c r="M40" s="29">
        <v>0</v>
      </c>
      <c r="N40" s="30">
        <v>42618</v>
      </c>
      <c r="O40" s="31" t="s">
        <v>56</v>
      </c>
      <c r="P40" s="32">
        <v>0</v>
      </c>
      <c r="Q40" s="32">
        <v>10</v>
      </c>
      <c r="R40" s="32">
        <v>8</v>
      </c>
      <c r="S40" s="32">
        <v>3</v>
      </c>
      <c r="T40" s="32">
        <v>0</v>
      </c>
      <c r="U40" s="32">
        <v>0</v>
      </c>
      <c r="V40" s="32">
        <v>0</v>
      </c>
      <c r="W40" s="32">
        <v>0</v>
      </c>
      <c r="X40" s="33">
        <f t="shared" si="0"/>
        <v>21</v>
      </c>
      <c r="Y40" s="34">
        <f t="shared" si="1"/>
        <v>780172</v>
      </c>
    </row>
    <row r="41" spans="1:25" x14ac:dyDescent="0.3">
      <c r="A41" s="25" t="s">
        <v>125</v>
      </c>
      <c r="B41" s="25" t="s">
        <v>126</v>
      </c>
      <c r="C41" s="26" t="s">
        <v>127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4423860</v>
      </c>
      <c r="I41" s="29">
        <v>1237265</v>
      </c>
      <c r="J41" s="29">
        <v>0</v>
      </c>
      <c r="K41" s="29">
        <v>13000</v>
      </c>
      <c r="L41" s="29">
        <v>0</v>
      </c>
      <c r="M41" s="29">
        <v>0</v>
      </c>
      <c r="N41" s="30">
        <v>452679</v>
      </c>
      <c r="O41" s="31" t="s">
        <v>56</v>
      </c>
      <c r="P41" s="32">
        <v>0</v>
      </c>
      <c r="Q41" s="32">
        <v>0</v>
      </c>
      <c r="R41" s="32">
        <v>79</v>
      </c>
      <c r="S41" s="32">
        <v>150</v>
      </c>
      <c r="T41" s="32">
        <v>50</v>
      </c>
      <c r="U41" s="32">
        <v>0</v>
      </c>
      <c r="V41" s="32">
        <v>0</v>
      </c>
      <c r="W41" s="32">
        <v>0</v>
      </c>
      <c r="X41" s="33">
        <f t="shared" si="0"/>
        <v>279</v>
      </c>
      <c r="Y41" s="34">
        <f t="shared" si="1"/>
        <v>6126804</v>
      </c>
    </row>
    <row r="42" spans="1:25" x14ac:dyDescent="0.3">
      <c r="A42" s="25" t="s">
        <v>43</v>
      </c>
      <c r="B42" s="25" t="s">
        <v>128</v>
      </c>
      <c r="C42" s="26" t="s">
        <v>129</v>
      </c>
      <c r="D42" s="26">
        <v>2025</v>
      </c>
      <c r="E42" s="26" t="s">
        <v>71</v>
      </c>
      <c r="F42" s="27" t="s">
        <v>40</v>
      </c>
      <c r="G42" s="28">
        <v>0</v>
      </c>
      <c r="H42" s="29">
        <v>0</v>
      </c>
      <c r="I42" s="29">
        <v>559272</v>
      </c>
      <c r="J42" s="29">
        <v>0</v>
      </c>
      <c r="K42" s="29">
        <v>0</v>
      </c>
      <c r="L42" s="29">
        <v>0</v>
      </c>
      <c r="M42" s="29">
        <v>0</v>
      </c>
      <c r="N42" s="30">
        <v>55902</v>
      </c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615174</v>
      </c>
    </row>
    <row r="43" spans="1:25" x14ac:dyDescent="0.3">
      <c r="A43" s="25" t="s">
        <v>68</v>
      </c>
      <c r="B43" s="25" t="s">
        <v>130</v>
      </c>
      <c r="C43" s="26" t="s">
        <v>131</v>
      </c>
      <c r="D43" s="26">
        <v>2025</v>
      </c>
      <c r="E43" s="26" t="s">
        <v>39</v>
      </c>
      <c r="F43" s="27" t="s">
        <v>40</v>
      </c>
      <c r="G43" s="28">
        <v>0</v>
      </c>
      <c r="H43" s="29">
        <v>0</v>
      </c>
      <c r="I43" s="29">
        <v>772288</v>
      </c>
      <c r="J43" s="29">
        <v>11407</v>
      </c>
      <c r="K43" s="29">
        <v>0</v>
      </c>
      <c r="L43" s="29">
        <v>0</v>
      </c>
      <c r="M43" s="29">
        <v>0</v>
      </c>
      <c r="N43" s="30">
        <v>78048</v>
      </c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861743</v>
      </c>
    </row>
    <row r="44" spans="1:25" x14ac:dyDescent="0.3">
      <c r="A44" s="25" t="s">
        <v>68</v>
      </c>
      <c r="B44" s="25" t="s">
        <v>132</v>
      </c>
      <c r="C44" s="26" t="s">
        <v>133</v>
      </c>
      <c r="D44" s="26">
        <v>2025</v>
      </c>
      <c r="E44" s="26" t="s">
        <v>39</v>
      </c>
      <c r="F44" s="27" t="s">
        <v>40</v>
      </c>
      <c r="G44" s="28">
        <v>0</v>
      </c>
      <c r="H44" s="29">
        <v>0</v>
      </c>
      <c r="I44" s="29">
        <v>425375</v>
      </c>
      <c r="J44" s="29">
        <v>112970</v>
      </c>
      <c r="K44" s="29">
        <v>0</v>
      </c>
      <c r="L44" s="29">
        <v>0</v>
      </c>
      <c r="M44" s="29">
        <v>0</v>
      </c>
      <c r="N44" s="30">
        <v>52996</v>
      </c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591341</v>
      </c>
    </row>
    <row r="45" spans="1:25" x14ac:dyDescent="0.3">
      <c r="A45" s="25" t="s">
        <v>125</v>
      </c>
      <c r="B45" s="25" t="s">
        <v>134</v>
      </c>
      <c r="C45" s="26" t="s">
        <v>135</v>
      </c>
      <c r="D45" s="26">
        <v>2025</v>
      </c>
      <c r="E45" s="26" t="s">
        <v>71</v>
      </c>
      <c r="F45" s="27" t="s">
        <v>62</v>
      </c>
      <c r="G45" s="28">
        <v>0</v>
      </c>
      <c r="H45" s="29">
        <v>0</v>
      </c>
      <c r="I45" s="29">
        <v>358700</v>
      </c>
      <c r="J45" s="29">
        <v>0</v>
      </c>
      <c r="K45" s="29">
        <v>0</v>
      </c>
      <c r="L45" s="29">
        <v>0</v>
      </c>
      <c r="M45" s="29">
        <v>0</v>
      </c>
      <c r="N45" s="30">
        <v>35370</v>
      </c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394070</v>
      </c>
    </row>
    <row r="46" spans="1:25" x14ac:dyDescent="0.3">
      <c r="A46" s="25" t="s">
        <v>136</v>
      </c>
      <c r="B46" s="25" t="s">
        <v>137</v>
      </c>
      <c r="C46" s="26" t="s">
        <v>138</v>
      </c>
      <c r="D46" s="26">
        <v>2025</v>
      </c>
      <c r="E46" s="26" t="s">
        <v>71</v>
      </c>
      <c r="F46" s="27" t="s">
        <v>139</v>
      </c>
      <c r="G46" s="28">
        <v>0</v>
      </c>
      <c r="H46" s="29">
        <v>0</v>
      </c>
      <c r="I46" s="29">
        <v>113685</v>
      </c>
      <c r="J46" s="29">
        <v>0</v>
      </c>
      <c r="K46" s="29">
        <v>0</v>
      </c>
      <c r="L46" s="29">
        <v>0</v>
      </c>
      <c r="M46" s="29">
        <v>0</v>
      </c>
      <c r="N46" s="30">
        <v>11315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125000</v>
      </c>
    </row>
    <row r="47" spans="1:25" x14ac:dyDescent="0.3">
      <c r="A47" s="25" t="s">
        <v>140</v>
      </c>
      <c r="B47" s="25" t="s">
        <v>141</v>
      </c>
      <c r="C47" s="26" t="s">
        <v>142</v>
      </c>
      <c r="D47" s="26">
        <v>2025</v>
      </c>
      <c r="E47" s="26" t="s">
        <v>143</v>
      </c>
      <c r="F47" s="27" t="s">
        <v>139</v>
      </c>
      <c r="G47" s="28">
        <v>179472</v>
      </c>
      <c r="H47" s="29">
        <v>0</v>
      </c>
      <c r="I47" s="29">
        <v>303069</v>
      </c>
      <c r="J47" s="29">
        <v>112698</v>
      </c>
      <c r="K47" s="29">
        <v>0</v>
      </c>
      <c r="L47" s="29">
        <v>0</v>
      </c>
      <c r="M47" s="29">
        <v>0</v>
      </c>
      <c r="N47" s="30">
        <v>59524</v>
      </c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654763</v>
      </c>
    </row>
    <row r="48" spans="1:25" x14ac:dyDescent="0.3">
      <c r="A48" s="25" t="s">
        <v>144</v>
      </c>
      <c r="B48" s="25" t="s">
        <v>145</v>
      </c>
      <c r="C48" s="26" t="s">
        <v>146</v>
      </c>
      <c r="D48" s="26">
        <v>2025</v>
      </c>
      <c r="E48" s="26" t="s">
        <v>143</v>
      </c>
      <c r="F48" s="27" t="s">
        <v>139</v>
      </c>
      <c r="G48" s="28">
        <v>271872</v>
      </c>
      <c r="H48" s="29">
        <v>0</v>
      </c>
      <c r="I48" s="29">
        <v>440459</v>
      </c>
      <c r="J48" s="29">
        <v>202440</v>
      </c>
      <c r="K48" s="29">
        <v>0</v>
      </c>
      <c r="L48" s="29">
        <v>0</v>
      </c>
      <c r="M48" s="29">
        <v>0</v>
      </c>
      <c r="N48" s="30">
        <v>34965</v>
      </c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949736</v>
      </c>
    </row>
    <row r="49" spans="1:25" x14ac:dyDescent="0.3">
      <c r="A49" s="25" t="s">
        <v>86</v>
      </c>
      <c r="B49" s="25" t="s">
        <v>147</v>
      </c>
      <c r="C49" s="26" t="s">
        <v>148</v>
      </c>
      <c r="D49" s="26">
        <v>2025</v>
      </c>
      <c r="E49" s="26" t="s">
        <v>39</v>
      </c>
      <c r="F49" s="27" t="s">
        <v>139</v>
      </c>
      <c r="G49" s="28">
        <v>0</v>
      </c>
      <c r="H49" s="29">
        <v>0</v>
      </c>
      <c r="I49" s="29">
        <v>210020</v>
      </c>
      <c r="J49" s="29">
        <v>0</v>
      </c>
      <c r="K49" s="29">
        <v>0</v>
      </c>
      <c r="L49" s="29">
        <v>0</v>
      </c>
      <c r="M49" s="29">
        <v>0</v>
      </c>
      <c r="N49" s="30">
        <v>20802</v>
      </c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230822</v>
      </c>
    </row>
    <row r="50" spans="1:25" x14ac:dyDescent="0.3">
      <c r="A50" s="25" t="s">
        <v>149</v>
      </c>
      <c r="B50" s="25" t="s">
        <v>150</v>
      </c>
      <c r="C50" s="26" t="s">
        <v>151</v>
      </c>
      <c r="D50" s="26">
        <v>2025</v>
      </c>
      <c r="E50" s="26" t="s">
        <v>143</v>
      </c>
      <c r="F50" s="27" t="s">
        <v>139</v>
      </c>
      <c r="G50" s="28">
        <v>154860</v>
      </c>
      <c r="H50" s="29">
        <v>387660</v>
      </c>
      <c r="I50" s="29">
        <v>553553</v>
      </c>
      <c r="J50" s="29">
        <v>13000</v>
      </c>
      <c r="K50" s="29">
        <v>0</v>
      </c>
      <c r="L50" s="29">
        <v>0</v>
      </c>
      <c r="M50" s="29">
        <v>0</v>
      </c>
      <c r="N50" s="30">
        <v>108003</v>
      </c>
      <c r="O50" s="31" t="s">
        <v>56</v>
      </c>
      <c r="P50" s="32">
        <v>0</v>
      </c>
      <c r="Q50" s="32">
        <v>5</v>
      </c>
      <c r="R50" s="32">
        <v>5</v>
      </c>
      <c r="S50" s="32">
        <v>10</v>
      </c>
      <c r="T50" s="32">
        <v>5</v>
      </c>
      <c r="U50" s="32">
        <v>0</v>
      </c>
      <c r="V50" s="32">
        <v>0</v>
      </c>
      <c r="W50" s="32">
        <v>0</v>
      </c>
      <c r="X50" s="33">
        <f t="shared" si="0"/>
        <v>25</v>
      </c>
      <c r="Y50" s="34">
        <f t="shared" si="1"/>
        <v>1217076</v>
      </c>
    </row>
    <row r="51" spans="1:25" x14ac:dyDescent="0.3">
      <c r="A51" s="25" t="s">
        <v>43</v>
      </c>
      <c r="B51" s="25" t="s">
        <v>152</v>
      </c>
      <c r="C51" s="26" t="s">
        <v>153</v>
      </c>
      <c r="D51" s="26">
        <v>2025</v>
      </c>
      <c r="E51" s="26" t="s">
        <v>71</v>
      </c>
      <c r="F51" s="27" t="s">
        <v>139</v>
      </c>
      <c r="G51" s="28">
        <v>0</v>
      </c>
      <c r="H51" s="29">
        <v>0</v>
      </c>
      <c r="I51" s="29">
        <v>618219</v>
      </c>
      <c r="J51" s="29">
        <v>0</v>
      </c>
      <c r="K51" s="29">
        <v>0</v>
      </c>
      <c r="L51" s="29">
        <v>0</v>
      </c>
      <c r="M51" s="29">
        <v>0</v>
      </c>
      <c r="N51" s="30">
        <v>61659</v>
      </c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679878</v>
      </c>
    </row>
    <row r="52" spans="1:25" x14ac:dyDescent="0.3">
      <c r="A52" s="25" t="s">
        <v>43</v>
      </c>
      <c r="B52" s="25" t="s">
        <v>154</v>
      </c>
      <c r="C52" s="26" t="s">
        <v>155</v>
      </c>
      <c r="D52" s="26">
        <v>2025</v>
      </c>
      <c r="E52" s="26" t="s">
        <v>20</v>
      </c>
      <c r="F52" s="27" t="s">
        <v>139</v>
      </c>
      <c r="G52" s="28">
        <v>0</v>
      </c>
      <c r="H52" s="29">
        <v>0</v>
      </c>
      <c r="I52" s="29">
        <v>0</v>
      </c>
      <c r="J52" s="29">
        <v>0</v>
      </c>
      <c r="K52" s="29">
        <v>97102</v>
      </c>
      <c r="L52" s="29">
        <v>0</v>
      </c>
      <c r="M52" s="29">
        <v>0</v>
      </c>
      <c r="N52" s="30">
        <v>9710</v>
      </c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106812</v>
      </c>
    </row>
    <row r="53" spans="1:25" x14ac:dyDescent="0.3">
      <c r="A53" s="25" t="s">
        <v>43</v>
      </c>
      <c r="B53" s="25" t="s">
        <v>156</v>
      </c>
      <c r="C53" s="26" t="s">
        <v>157</v>
      </c>
      <c r="D53" s="26">
        <v>2025</v>
      </c>
      <c r="E53" s="26" t="s">
        <v>71</v>
      </c>
      <c r="F53" s="27" t="s">
        <v>139</v>
      </c>
      <c r="G53" s="28">
        <v>0</v>
      </c>
      <c r="H53" s="29">
        <v>0</v>
      </c>
      <c r="I53" s="29">
        <v>160315</v>
      </c>
      <c r="J53" s="29">
        <v>0</v>
      </c>
      <c r="K53" s="29">
        <v>0</v>
      </c>
      <c r="L53" s="29">
        <v>0</v>
      </c>
      <c r="M53" s="29">
        <v>0</v>
      </c>
      <c r="N53" s="30">
        <v>15814</v>
      </c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176129</v>
      </c>
    </row>
    <row r="54" spans="1:25" x14ac:dyDescent="0.3">
      <c r="A54" s="25" t="s">
        <v>59</v>
      </c>
      <c r="B54" s="25" t="s">
        <v>158</v>
      </c>
      <c r="C54" s="26" t="s">
        <v>159</v>
      </c>
      <c r="D54" s="26">
        <v>2025</v>
      </c>
      <c r="E54" s="26" t="s">
        <v>39</v>
      </c>
      <c r="F54" s="27" t="s">
        <v>139</v>
      </c>
      <c r="G54" s="28">
        <v>0</v>
      </c>
      <c r="H54" s="29">
        <v>45900</v>
      </c>
      <c r="I54" s="29">
        <v>160440</v>
      </c>
      <c r="J54" s="29">
        <v>0</v>
      </c>
      <c r="K54" s="29">
        <v>0</v>
      </c>
      <c r="L54" s="29">
        <v>11630</v>
      </c>
      <c r="M54" s="29">
        <v>0</v>
      </c>
      <c r="N54" s="30">
        <v>21455</v>
      </c>
      <c r="O54" s="31" t="s">
        <v>50</v>
      </c>
      <c r="P54" s="32">
        <v>1</v>
      </c>
      <c r="Q54" s="32">
        <v>3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3">
        <f t="shared" si="0"/>
        <v>4</v>
      </c>
      <c r="Y54" s="34">
        <f t="shared" si="1"/>
        <v>239425</v>
      </c>
    </row>
    <row r="55" spans="1:25" x14ac:dyDescent="0.3">
      <c r="A55" s="25" t="s">
        <v>160</v>
      </c>
      <c r="B55" s="25" t="s">
        <v>161</v>
      </c>
      <c r="C55" s="26" t="s">
        <v>162</v>
      </c>
      <c r="D55" s="26">
        <v>2025</v>
      </c>
      <c r="E55" s="26" t="s">
        <v>39</v>
      </c>
      <c r="F55" s="27" t="s">
        <v>139</v>
      </c>
      <c r="G55" s="28">
        <v>0</v>
      </c>
      <c r="H55" s="29">
        <v>37860</v>
      </c>
      <c r="I55" s="29">
        <v>336732</v>
      </c>
      <c r="J55" s="29">
        <v>0</v>
      </c>
      <c r="K55" s="29">
        <v>0</v>
      </c>
      <c r="L55" s="29">
        <v>0</v>
      </c>
      <c r="M55" s="29">
        <v>0</v>
      </c>
      <c r="N55" s="30">
        <v>37156</v>
      </c>
      <c r="O55" s="31" t="s">
        <v>56</v>
      </c>
      <c r="P55" s="32">
        <v>0</v>
      </c>
      <c r="Q55" s="32">
        <v>2</v>
      </c>
      <c r="R55" s="32">
        <v>1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3">
        <f t="shared" si="0"/>
        <v>3</v>
      </c>
      <c r="Y55" s="34">
        <f t="shared" si="1"/>
        <v>411748</v>
      </c>
    </row>
    <row r="56" spans="1:25" x14ac:dyDescent="0.3">
      <c r="A56" s="25" t="s">
        <v>140</v>
      </c>
      <c r="B56" s="25" t="s">
        <v>163</v>
      </c>
      <c r="C56" s="26" t="s">
        <v>164</v>
      </c>
      <c r="D56" s="26">
        <v>2025</v>
      </c>
      <c r="E56" s="26" t="s">
        <v>39</v>
      </c>
      <c r="F56" s="27" t="s">
        <v>40</v>
      </c>
      <c r="G56" s="28">
        <v>634392</v>
      </c>
      <c r="H56" s="29">
        <v>0</v>
      </c>
      <c r="I56" s="29">
        <v>239960</v>
      </c>
      <c r="J56" s="29">
        <v>41028</v>
      </c>
      <c r="K56" s="29">
        <v>0</v>
      </c>
      <c r="L56" s="29">
        <v>0</v>
      </c>
      <c r="M56" s="29">
        <v>0</v>
      </c>
      <c r="N56" s="30">
        <v>86535</v>
      </c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1001915</v>
      </c>
    </row>
    <row r="57" spans="1:25" x14ac:dyDescent="0.3">
      <c r="A57" s="25" t="s">
        <v>140</v>
      </c>
      <c r="B57" s="25" t="s">
        <v>165</v>
      </c>
      <c r="C57" s="26" t="s">
        <v>166</v>
      </c>
      <c r="D57" s="26">
        <v>2025</v>
      </c>
      <c r="E57" s="26" t="s">
        <v>39</v>
      </c>
      <c r="F57" s="27" t="s">
        <v>40</v>
      </c>
      <c r="G57" s="28">
        <v>0</v>
      </c>
      <c r="H57" s="29">
        <v>1080696</v>
      </c>
      <c r="I57" s="29">
        <v>419850</v>
      </c>
      <c r="J57" s="29">
        <v>0</v>
      </c>
      <c r="K57" s="29">
        <v>0</v>
      </c>
      <c r="L57" s="29">
        <v>0</v>
      </c>
      <c r="M57" s="29">
        <v>0</v>
      </c>
      <c r="N57" s="30">
        <v>142089</v>
      </c>
      <c r="O57" s="31" t="s">
        <v>56</v>
      </c>
      <c r="P57" s="32">
        <v>0</v>
      </c>
      <c r="Q57" s="32">
        <v>0</v>
      </c>
      <c r="R57" s="32">
        <v>35</v>
      </c>
      <c r="S57" s="32">
        <v>23</v>
      </c>
      <c r="T57" s="32">
        <v>10</v>
      </c>
      <c r="U57" s="32">
        <v>2</v>
      </c>
      <c r="V57" s="32">
        <v>0</v>
      </c>
      <c r="W57" s="32">
        <v>0</v>
      </c>
      <c r="X57" s="33">
        <f t="shared" si="0"/>
        <v>70</v>
      </c>
      <c r="Y57" s="34">
        <f t="shared" si="1"/>
        <v>1642635</v>
      </c>
    </row>
    <row r="58" spans="1:25" x14ac:dyDescent="0.3">
      <c r="A58" s="25" t="s">
        <v>65</v>
      </c>
      <c r="B58" s="25" t="s">
        <v>167</v>
      </c>
      <c r="C58" s="26" t="s">
        <v>168</v>
      </c>
      <c r="D58" s="26">
        <v>2025</v>
      </c>
      <c r="E58" s="26" t="s">
        <v>143</v>
      </c>
      <c r="F58" s="27" t="s">
        <v>62</v>
      </c>
      <c r="G58" s="28">
        <v>0</v>
      </c>
      <c r="H58" s="29">
        <v>843528</v>
      </c>
      <c r="I58" s="29">
        <v>1021898</v>
      </c>
      <c r="J58" s="29">
        <v>325000</v>
      </c>
      <c r="K58" s="29">
        <v>0</v>
      </c>
      <c r="L58" s="29">
        <v>67968</v>
      </c>
      <c r="M58" s="29">
        <v>0</v>
      </c>
      <c r="N58" s="30">
        <v>219688</v>
      </c>
      <c r="O58" s="31" t="s">
        <v>56</v>
      </c>
      <c r="P58" s="32">
        <v>0</v>
      </c>
      <c r="Q58" s="32">
        <v>0</v>
      </c>
      <c r="R58" s="32">
        <v>8</v>
      </c>
      <c r="S58" s="32">
        <v>26</v>
      </c>
      <c r="T58" s="32">
        <v>16</v>
      </c>
      <c r="U58" s="32">
        <v>0</v>
      </c>
      <c r="V58" s="32">
        <v>0</v>
      </c>
      <c r="W58" s="32">
        <v>0</v>
      </c>
      <c r="X58" s="33">
        <f t="shared" si="0"/>
        <v>50</v>
      </c>
      <c r="Y58" s="34">
        <f t="shared" si="1"/>
        <v>2478082</v>
      </c>
    </row>
    <row r="59" spans="1:25" x14ac:dyDescent="0.3">
      <c r="A59" s="25" t="s">
        <v>149</v>
      </c>
      <c r="B59" s="25" t="s">
        <v>169</v>
      </c>
      <c r="C59" s="26" t="s">
        <v>170</v>
      </c>
      <c r="D59" s="26">
        <v>2025</v>
      </c>
      <c r="E59" s="26" t="s">
        <v>39</v>
      </c>
      <c r="F59" s="27" t="s">
        <v>40</v>
      </c>
      <c r="G59" s="28">
        <v>0</v>
      </c>
      <c r="H59" s="29">
        <v>674640</v>
      </c>
      <c r="I59" s="29">
        <v>391380</v>
      </c>
      <c r="J59" s="29">
        <v>0</v>
      </c>
      <c r="K59" s="29">
        <v>0</v>
      </c>
      <c r="L59" s="29">
        <v>5000</v>
      </c>
      <c r="M59" s="29">
        <v>0</v>
      </c>
      <c r="N59" s="30">
        <v>101966</v>
      </c>
      <c r="O59" s="31" t="s">
        <v>56</v>
      </c>
      <c r="P59" s="32">
        <v>0</v>
      </c>
      <c r="Q59" s="32">
        <v>10</v>
      </c>
      <c r="R59" s="32">
        <v>30</v>
      </c>
      <c r="S59" s="32">
        <v>10</v>
      </c>
      <c r="T59" s="32">
        <v>0</v>
      </c>
      <c r="U59" s="32">
        <v>0</v>
      </c>
      <c r="V59" s="32">
        <v>0</v>
      </c>
      <c r="W59" s="32">
        <v>0</v>
      </c>
      <c r="X59" s="33">
        <f t="shared" si="0"/>
        <v>50</v>
      </c>
      <c r="Y59" s="34">
        <f t="shared" si="1"/>
        <v>1172986</v>
      </c>
    </row>
    <row r="60" spans="1:25" x14ac:dyDescent="0.3">
      <c r="A60" s="25" t="s">
        <v>171</v>
      </c>
      <c r="B60" s="25" t="s">
        <v>172</v>
      </c>
      <c r="C60" s="26" t="s">
        <v>173</v>
      </c>
      <c r="D60" s="26">
        <v>2025</v>
      </c>
      <c r="E60" s="26" t="s">
        <v>39</v>
      </c>
      <c r="F60" s="27" t="s">
        <v>40</v>
      </c>
      <c r="G60" s="28">
        <v>0</v>
      </c>
      <c r="H60" s="29">
        <v>0</v>
      </c>
      <c r="I60" s="29">
        <v>98200</v>
      </c>
      <c r="J60" s="29">
        <v>0</v>
      </c>
      <c r="K60" s="29">
        <v>0</v>
      </c>
      <c r="L60" s="29">
        <v>0</v>
      </c>
      <c r="M60" s="29">
        <v>0</v>
      </c>
      <c r="N60" s="30">
        <v>9800</v>
      </c>
      <c r="O60" s="31"/>
      <c r="P60" s="32"/>
      <c r="Q60" s="32"/>
      <c r="R60" s="32"/>
      <c r="S60" s="32"/>
      <c r="T60" s="32"/>
      <c r="U60" s="32"/>
      <c r="V60" s="32"/>
      <c r="W60" s="32"/>
      <c r="X60" s="33">
        <f t="shared" si="0"/>
        <v>0</v>
      </c>
      <c r="Y60" s="34">
        <f t="shared" si="1"/>
        <v>108000</v>
      </c>
    </row>
    <row r="61" spans="1:25" x14ac:dyDescent="0.3">
      <c r="A61" s="25" t="s">
        <v>53</v>
      </c>
      <c r="B61" s="25" t="s">
        <v>174</v>
      </c>
      <c r="C61" s="26" t="s">
        <v>175</v>
      </c>
      <c r="D61" s="26">
        <v>2025</v>
      </c>
      <c r="E61" s="26" t="s">
        <v>39</v>
      </c>
      <c r="F61" s="27" t="s">
        <v>40</v>
      </c>
      <c r="G61" s="28">
        <v>0</v>
      </c>
      <c r="H61" s="29">
        <v>146556</v>
      </c>
      <c r="I61" s="29">
        <v>55000</v>
      </c>
      <c r="J61" s="29">
        <v>0</v>
      </c>
      <c r="K61" s="29">
        <v>0</v>
      </c>
      <c r="L61" s="29">
        <v>14000</v>
      </c>
      <c r="M61" s="29">
        <v>0</v>
      </c>
      <c r="N61" s="30">
        <v>6068</v>
      </c>
      <c r="O61" s="31" t="s">
        <v>56</v>
      </c>
      <c r="P61" s="32">
        <v>0</v>
      </c>
      <c r="Q61" s="32">
        <v>0</v>
      </c>
      <c r="R61" s="32">
        <v>6</v>
      </c>
      <c r="S61" s="32">
        <v>3</v>
      </c>
      <c r="T61" s="32">
        <v>1</v>
      </c>
      <c r="U61" s="32">
        <v>0</v>
      </c>
      <c r="V61" s="32">
        <v>0</v>
      </c>
      <c r="W61" s="32">
        <v>0</v>
      </c>
      <c r="X61" s="33">
        <f t="shared" si="0"/>
        <v>10</v>
      </c>
      <c r="Y61" s="34">
        <f t="shared" si="1"/>
        <v>221624</v>
      </c>
    </row>
    <row r="62" spans="1:25" x14ac:dyDescent="0.3">
      <c r="A62" s="25" t="s">
        <v>53</v>
      </c>
      <c r="B62" s="25" t="s">
        <v>176</v>
      </c>
      <c r="C62" s="26" t="s">
        <v>177</v>
      </c>
      <c r="D62" s="26">
        <v>2025</v>
      </c>
      <c r="E62" s="26" t="s">
        <v>143</v>
      </c>
      <c r="F62" s="27" t="s">
        <v>62</v>
      </c>
      <c r="G62" s="28">
        <v>140388</v>
      </c>
      <c r="H62" s="29">
        <v>308160</v>
      </c>
      <c r="I62" s="29">
        <v>110507</v>
      </c>
      <c r="J62" s="29">
        <v>116000</v>
      </c>
      <c r="K62" s="29">
        <v>0</v>
      </c>
      <c r="L62" s="29">
        <v>28500</v>
      </c>
      <c r="M62" s="29">
        <v>0</v>
      </c>
      <c r="N62" s="30">
        <v>68099</v>
      </c>
      <c r="O62" s="31" t="s">
        <v>56</v>
      </c>
      <c r="P62" s="32">
        <v>0</v>
      </c>
      <c r="Q62" s="32">
        <v>0</v>
      </c>
      <c r="R62" s="32">
        <v>10</v>
      </c>
      <c r="S62" s="32">
        <v>6</v>
      </c>
      <c r="T62" s="32">
        <v>4</v>
      </c>
      <c r="U62" s="32">
        <v>0</v>
      </c>
      <c r="V62" s="32">
        <v>0</v>
      </c>
      <c r="W62" s="32">
        <v>0</v>
      </c>
      <c r="X62" s="33">
        <f t="shared" si="0"/>
        <v>20</v>
      </c>
      <c r="Y62" s="34">
        <f t="shared" si="1"/>
        <v>771654</v>
      </c>
    </row>
    <row r="63" spans="1:25" x14ac:dyDescent="0.3">
      <c r="A63" s="25" t="s">
        <v>43</v>
      </c>
      <c r="B63" s="25" t="s">
        <v>178</v>
      </c>
      <c r="C63" s="26" t="s">
        <v>179</v>
      </c>
      <c r="D63" s="26">
        <v>2025</v>
      </c>
      <c r="E63" s="26" t="s">
        <v>39</v>
      </c>
      <c r="F63" s="27" t="s">
        <v>40</v>
      </c>
      <c r="G63" s="28">
        <v>0</v>
      </c>
      <c r="H63" s="29">
        <v>3207780</v>
      </c>
      <c r="I63" s="29">
        <v>732735</v>
      </c>
      <c r="J63" s="29">
        <v>0</v>
      </c>
      <c r="K63" s="29">
        <v>0</v>
      </c>
      <c r="L63" s="29">
        <v>0</v>
      </c>
      <c r="M63" s="29">
        <v>0</v>
      </c>
      <c r="N63" s="30">
        <v>369967</v>
      </c>
      <c r="O63" s="31" t="s">
        <v>56</v>
      </c>
      <c r="P63" s="32">
        <v>0</v>
      </c>
      <c r="Q63" s="32">
        <v>25</v>
      </c>
      <c r="R63" s="32">
        <v>165</v>
      </c>
      <c r="S63" s="32">
        <v>40</v>
      </c>
      <c r="T63" s="32">
        <v>5</v>
      </c>
      <c r="U63" s="32">
        <v>0</v>
      </c>
      <c r="V63" s="32">
        <v>0</v>
      </c>
      <c r="W63" s="32">
        <v>0</v>
      </c>
      <c r="X63" s="33">
        <f t="shared" si="0"/>
        <v>235</v>
      </c>
      <c r="Y63" s="34">
        <f t="shared" si="1"/>
        <v>4310482</v>
      </c>
    </row>
    <row r="64" spans="1:25" x14ac:dyDescent="0.3">
      <c r="A64" s="25"/>
      <c r="B64" s="25"/>
      <c r="C64" s="26"/>
      <c r="D64" s="26"/>
      <c r="E64" s="26"/>
      <c r="F64" s="27" t="s">
        <v>40</v>
      </c>
      <c r="G64" s="28"/>
      <c r="H64" s="29"/>
      <c r="I64" s="29"/>
      <c r="J64" s="29"/>
      <c r="K64" s="29"/>
      <c r="L64" s="29"/>
      <c r="M64" s="29"/>
      <c r="N64" s="30"/>
      <c r="O64" s="31"/>
      <c r="P64" s="32"/>
      <c r="Q64" s="32"/>
      <c r="R64" s="32"/>
      <c r="S64" s="32"/>
      <c r="T64" s="32"/>
      <c r="U64" s="32"/>
      <c r="V64" s="32"/>
      <c r="W64" s="32"/>
      <c r="X64" s="33">
        <f t="shared" si="0"/>
        <v>0</v>
      </c>
      <c r="Y64" s="34">
        <f t="shared" si="1"/>
        <v>0</v>
      </c>
    </row>
    <row r="65" spans="1:25" x14ac:dyDescent="0.3">
      <c r="A65" s="25"/>
      <c r="B65" s="25"/>
      <c r="C65" s="26"/>
      <c r="D65" s="26"/>
      <c r="E65" s="26"/>
      <c r="F65" s="27" t="s">
        <v>40</v>
      </c>
      <c r="G65" s="28"/>
      <c r="H65" s="29"/>
      <c r="I65" s="29"/>
      <c r="J65" s="29"/>
      <c r="K65" s="29"/>
      <c r="L65" s="29"/>
      <c r="M65" s="29"/>
      <c r="N65" s="30"/>
      <c r="O65" s="31"/>
      <c r="P65" s="32"/>
      <c r="Q65" s="32"/>
      <c r="R65" s="32"/>
      <c r="S65" s="32"/>
      <c r="T65" s="32"/>
      <c r="U65" s="32"/>
      <c r="V65" s="32"/>
      <c r="W65" s="32"/>
      <c r="X65" s="33">
        <f t="shared" si="0"/>
        <v>0</v>
      </c>
      <c r="Y65" s="34">
        <f t="shared" si="1"/>
        <v>0</v>
      </c>
    </row>
    <row r="66" spans="1:25" x14ac:dyDescent="0.3">
      <c r="A66" s="25"/>
      <c r="B66" s="25"/>
      <c r="C66" s="26"/>
      <c r="D66" s="26"/>
      <c r="E66" s="26"/>
      <c r="F66" s="27" t="s">
        <v>40</v>
      </c>
      <c r="G66" s="28"/>
      <c r="H66" s="29"/>
      <c r="I66" s="29"/>
      <c r="J66" s="29"/>
      <c r="K66" s="29"/>
      <c r="L66" s="29"/>
      <c r="M66" s="29"/>
      <c r="N66" s="30"/>
      <c r="O66" s="31"/>
      <c r="P66" s="32"/>
      <c r="Q66" s="32"/>
      <c r="R66" s="32"/>
      <c r="S66" s="32"/>
      <c r="T66" s="32"/>
      <c r="U66" s="32"/>
      <c r="V66" s="32"/>
      <c r="W66" s="32"/>
      <c r="X66" s="33">
        <f t="shared" si="0"/>
        <v>0</v>
      </c>
      <c r="Y66" s="34">
        <f t="shared" si="1"/>
        <v>0</v>
      </c>
    </row>
    <row r="67" spans="1:25" x14ac:dyDescent="0.3">
      <c r="A67" s="25"/>
      <c r="B67" s="25"/>
      <c r="C67" s="26"/>
      <c r="D67" s="26"/>
      <c r="E67" s="26"/>
      <c r="F67" s="27" t="s">
        <v>40</v>
      </c>
      <c r="G67" s="28"/>
      <c r="H67" s="29"/>
      <c r="I67" s="29"/>
      <c r="J67" s="29"/>
      <c r="K67" s="29"/>
      <c r="L67" s="29"/>
      <c r="M67" s="29"/>
      <c r="N67" s="30"/>
      <c r="O67" s="31"/>
      <c r="P67" s="32"/>
      <c r="Q67" s="32"/>
      <c r="R67" s="32"/>
      <c r="S67" s="32"/>
      <c r="T67" s="32"/>
      <c r="U67" s="32"/>
      <c r="V67" s="32"/>
      <c r="W67" s="32"/>
      <c r="X67" s="33">
        <f t="shared" si="0"/>
        <v>0</v>
      </c>
      <c r="Y67" s="34">
        <f t="shared" si="1"/>
        <v>0</v>
      </c>
    </row>
    <row r="68" spans="1:25" x14ac:dyDescent="0.3">
      <c r="A68" s="25"/>
      <c r="B68" s="25"/>
      <c r="C68" s="26"/>
      <c r="D68" s="26"/>
      <c r="E68" s="26"/>
      <c r="F68" s="27" t="s">
        <v>40</v>
      </c>
      <c r="G68" s="28"/>
      <c r="H68" s="29"/>
      <c r="I68" s="29"/>
      <c r="J68" s="29"/>
      <c r="K68" s="29"/>
      <c r="L68" s="29"/>
      <c r="M68" s="29"/>
      <c r="N68" s="30"/>
      <c r="O68" s="31"/>
      <c r="P68" s="32"/>
      <c r="Q68" s="32"/>
      <c r="R68" s="32"/>
      <c r="S68" s="32"/>
      <c r="T68" s="32"/>
      <c r="U68" s="32"/>
      <c r="V68" s="32"/>
      <c r="W68" s="32"/>
      <c r="X68" s="33">
        <f t="shared" si="0"/>
        <v>0</v>
      </c>
      <c r="Y68" s="34">
        <f t="shared" si="1"/>
        <v>0</v>
      </c>
    </row>
    <row r="69" spans="1:25" x14ac:dyDescent="0.3">
      <c r="A69" s="25"/>
      <c r="B69" s="25"/>
      <c r="C69" s="26"/>
      <c r="D69" s="26"/>
      <c r="E69" s="26"/>
      <c r="F69" s="27" t="s">
        <v>40</v>
      </c>
      <c r="G69" s="28"/>
      <c r="H69" s="29"/>
      <c r="I69" s="29"/>
      <c r="J69" s="29"/>
      <c r="K69" s="29"/>
      <c r="L69" s="29"/>
      <c r="M69" s="29"/>
      <c r="N69" s="30"/>
      <c r="O69" s="31"/>
      <c r="P69" s="32"/>
      <c r="Q69" s="32"/>
      <c r="R69" s="32"/>
      <c r="S69" s="32"/>
      <c r="T69" s="32"/>
      <c r="U69" s="32"/>
      <c r="V69" s="32"/>
      <c r="W69" s="32"/>
      <c r="X69" s="33">
        <f t="shared" si="0"/>
        <v>0</v>
      </c>
      <c r="Y69" s="34">
        <f t="shared" si="1"/>
        <v>0</v>
      </c>
    </row>
    <row r="70" spans="1:25" x14ac:dyDescent="0.3">
      <c r="A70" s="25"/>
      <c r="B70" s="25"/>
      <c r="C70" s="26"/>
      <c r="D70" s="26"/>
      <c r="E70" s="26"/>
      <c r="F70" s="27" t="s">
        <v>40</v>
      </c>
      <c r="G70" s="28"/>
      <c r="H70" s="29"/>
      <c r="I70" s="29"/>
      <c r="J70" s="29"/>
      <c r="K70" s="29"/>
      <c r="L70" s="29"/>
      <c r="M70" s="29"/>
      <c r="N70" s="30"/>
      <c r="O70" s="31"/>
      <c r="P70" s="32"/>
      <c r="Q70" s="32"/>
      <c r="R70" s="32"/>
      <c r="S70" s="32"/>
      <c r="T70" s="32"/>
      <c r="U70" s="32"/>
      <c r="V70" s="32"/>
      <c r="W70" s="32"/>
      <c r="X70" s="33">
        <f t="shared" si="0"/>
        <v>0</v>
      </c>
      <c r="Y70" s="34">
        <f t="shared" si="1"/>
        <v>0</v>
      </c>
    </row>
    <row r="71" spans="1:25" x14ac:dyDescent="0.3">
      <c r="A71" s="25"/>
      <c r="B71" s="25"/>
      <c r="C71" s="26"/>
      <c r="D71" s="26"/>
      <c r="E71" s="26"/>
      <c r="F71" s="27" t="s">
        <v>40</v>
      </c>
      <c r="G71" s="28"/>
      <c r="H71" s="29"/>
      <c r="I71" s="29"/>
      <c r="J71" s="29"/>
      <c r="K71" s="29"/>
      <c r="L71" s="29"/>
      <c r="M71" s="29"/>
      <c r="N71" s="30"/>
      <c r="O71" s="31"/>
      <c r="P71" s="32"/>
      <c r="Q71" s="32"/>
      <c r="R71" s="32"/>
      <c r="S71" s="32"/>
      <c r="T71" s="32"/>
      <c r="U71" s="32"/>
      <c r="V71" s="32"/>
      <c r="W71" s="32"/>
      <c r="X71" s="33">
        <f t="shared" si="0"/>
        <v>0</v>
      </c>
      <c r="Y71" s="34">
        <f t="shared" si="1"/>
        <v>0</v>
      </c>
    </row>
    <row r="72" spans="1:25" x14ac:dyDescent="0.3">
      <c r="A72" s="25"/>
      <c r="B72" s="25"/>
      <c r="C72" s="26"/>
      <c r="D72" s="26"/>
      <c r="E72" s="26"/>
      <c r="F72" s="27" t="s">
        <v>40</v>
      </c>
      <c r="G72" s="28"/>
      <c r="H72" s="29"/>
      <c r="I72" s="29"/>
      <c r="J72" s="29"/>
      <c r="K72" s="29"/>
      <c r="L72" s="29"/>
      <c r="M72" s="29"/>
      <c r="N72" s="30"/>
      <c r="O72" s="31"/>
      <c r="P72" s="32"/>
      <c r="Q72" s="32"/>
      <c r="R72" s="32"/>
      <c r="S72" s="32"/>
      <c r="T72" s="32"/>
      <c r="U72" s="32"/>
      <c r="V72" s="32"/>
      <c r="W72" s="32"/>
      <c r="X72" s="33">
        <f t="shared" si="0"/>
        <v>0</v>
      </c>
      <c r="Y72" s="34">
        <f t="shared" si="1"/>
        <v>0</v>
      </c>
    </row>
    <row r="73" spans="1:25" x14ac:dyDescent="0.3">
      <c r="A73" s="25"/>
      <c r="B73" s="25"/>
      <c r="C73" s="26"/>
      <c r="D73" s="26"/>
      <c r="E73" s="26"/>
      <c r="F73" s="27" t="s">
        <v>40</v>
      </c>
      <c r="G73" s="28"/>
      <c r="H73" s="29"/>
      <c r="I73" s="29"/>
      <c r="J73" s="29"/>
      <c r="K73" s="29"/>
      <c r="L73" s="29"/>
      <c r="M73" s="29"/>
      <c r="N73" s="30"/>
      <c r="O73" s="31"/>
      <c r="P73" s="32"/>
      <c r="Q73" s="32"/>
      <c r="R73" s="32"/>
      <c r="S73" s="32"/>
      <c r="T73" s="32"/>
      <c r="U73" s="32"/>
      <c r="V73" s="32"/>
      <c r="W73" s="32"/>
      <c r="X73" s="33">
        <f t="shared" si="0"/>
        <v>0</v>
      </c>
      <c r="Y73" s="34">
        <f t="shared" si="1"/>
        <v>0</v>
      </c>
    </row>
  </sheetData>
  <autoFilter ref="A10:Y10" xr:uid="{20EE4501-CC55-47CD-86F2-06B7F4877623}"/>
  <conditionalFormatting sqref="D11:D73">
    <cfRule type="expression" dxfId="2" priority="1">
      <formula>OR($D11&gt;2025,AND($D11&lt;2025,$D11&lt;&gt;""))</formula>
    </cfRule>
  </conditionalFormatting>
  <conditionalFormatting sqref="Y11:Y7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73" xr:uid="{29071A81-A7D6-40B7-BD2F-E905A1672295}">
      <formula1>"DV, YHDP"</formula1>
    </dataValidation>
    <dataValidation type="list" allowBlank="1" showInputMessage="1" showErrorMessage="1" sqref="O11:O73" xr:uid="{78A2291D-8F70-4DAF-8CD3-240AC3EC9FF8}">
      <formula1>"FMR, Actual Rent"</formula1>
    </dataValidation>
    <dataValidation type="list" allowBlank="1" showInputMessage="1" showErrorMessage="1" sqref="E11:E73" xr:uid="{C730217E-ECB2-451E-8E89-A674700567CB}">
      <formula1>"PH, TH, Joint TH &amp; PH-RRH, HMIS, SSO, TRA, PRA, SRA, S+C/SRO"</formula1>
    </dataValidation>
    <dataValidation allowBlank="1" showErrorMessage="1" sqref="A10:Y10" xr:uid="{27D5C29F-62DE-4267-B0DE-B2F88F00A4C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2024-06-13T15:52:04Z</dcterms:created>
  <dcterms:modified xsi:type="dcterms:W3CDTF">2024-06-13T20:09:01Z</dcterms:modified>
</cp:coreProperties>
</file>