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731E4C9-994A-440E-ADBC-0EB0FBCF3AAD}" xr6:coauthVersionLast="47" xr6:coauthVersionMax="47" xr10:uidLastSave="{00000000-0000-0000-0000-000000000000}"/>
  <bookViews>
    <workbookView xWindow="1536" yWindow="1536" windowWidth="23220" windowHeight="12720" xr2:uid="{5D83AE29-9B5C-4B9F-8D13-61752A7CB3B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3" i="1" l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B5" i="1" s="1"/>
  <c r="C5" i="1" s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<sst xmlns="http://schemas.openxmlformats.org/spreadsheetml/2006/main" count="241" uniqueCount="137">
  <si>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</si>
  <si>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</si>
  <si>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</si>
  <si>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</si>
  <si>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</si>
  <si>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</si>
  <si>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</si>
  <si>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</si>
  <si>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</si>
  <si>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</si>
  <si>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</si>
  <si>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</si>
  <si>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</si>
  <si>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</si>
  <si>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</si>
  <si>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</si>
  <si>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</si>
  <si>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</si>
  <si>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</si>
  <si>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</si>
  <si>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</si>
  <si>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</si>
  <si>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</si>
  <si>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</si>
  <si>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</si>
  <si>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</si>
  <si>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</si>
  <si>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</si>
  <si>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</si>
  <si>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</si>
  <si>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</si>
  <si>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</si>
  <si>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</si>
  <si>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</si>
  <si>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</si>
  <si>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TX-607</t>
  </si>
  <si>
    <t>Mid-Coast Family Services, Inc.</t>
  </si>
  <si>
    <t>Next Step Combined</t>
  </si>
  <si>
    <t>TX0044L6J072316</t>
  </si>
  <si>
    <t>PH</t>
  </si>
  <si>
    <t/>
  </si>
  <si>
    <t>Fort Worth</t>
  </si>
  <si>
    <t>Texas Balance of State CoC</t>
  </si>
  <si>
    <t>Texas Homeless Network</t>
  </si>
  <si>
    <t>Grace Like Rain, Inc. DBA Giving Grace</t>
  </si>
  <si>
    <t>GG Renewal Project FY2023</t>
  </si>
  <si>
    <t>TX0149L6T072316</t>
  </si>
  <si>
    <t>Denton County MHMR Center</t>
  </si>
  <si>
    <t>Connections PSH Fy23</t>
  </si>
  <si>
    <t>TX0150L6T072316</t>
  </si>
  <si>
    <t>Actual Rent</t>
  </si>
  <si>
    <t>The Gulf Coast Center</t>
  </si>
  <si>
    <t>GCC Permanent Housing</t>
  </si>
  <si>
    <t>TX0228L6E072316</t>
  </si>
  <si>
    <t>FMR</t>
  </si>
  <si>
    <t>Neighborhood Development Corp</t>
  </si>
  <si>
    <t>Homeless to Homes Program</t>
  </si>
  <si>
    <t>TX0247L6E072313</t>
  </si>
  <si>
    <t>City of Texarkana</t>
  </si>
  <si>
    <t>Texarkana Homeless Coalition: Doorways Home</t>
  </si>
  <si>
    <t>TX0387L6T072309</t>
  </si>
  <si>
    <t>Women Opting for More Affordable Housing Now,Inc.(WOMAN,Inc.</t>
  </si>
  <si>
    <t>WOMAN, Inc. Rapid Re-Housing</t>
  </si>
  <si>
    <t>TX0463L6E072307</t>
  </si>
  <si>
    <t>The Salvation Army, a Georgia Corporation</t>
  </si>
  <si>
    <t>Project Bridge Rapid Rehousing FY2023</t>
  </si>
  <si>
    <t>TX0464L6J072307</t>
  </si>
  <si>
    <t>Abilene Regional MHMR Center dba Betty Hardwick Center</t>
  </si>
  <si>
    <t>Rapid Rehousing</t>
  </si>
  <si>
    <t>TX0465L6T072307</t>
  </si>
  <si>
    <t>Odessa Links, Inc.</t>
  </si>
  <si>
    <t>Project HOPE FY2023</t>
  </si>
  <si>
    <t>TX0466L6T072307</t>
  </si>
  <si>
    <t>Families In Crisis, Inc.</t>
  </si>
  <si>
    <t>FIC_RRH_FY23</t>
  </si>
  <si>
    <t>TX0467L6T072307</t>
  </si>
  <si>
    <t>DV</t>
  </si>
  <si>
    <t>Homeless Network of Texas (dba Texas Homeless Network)</t>
  </si>
  <si>
    <t>TX BoS CoC HMIS Project FY2023 Renewal</t>
  </si>
  <si>
    <t>TX0470L6T072307</t>
  </si>
  <si>
    <t>Lubbock Open Door</t>
  </si>
  <si>
    <t>Lubbock Open Door PSH Combined</t>
  </si>
  <si>
    <t>TX0471L6T072306</t>
  </si>
  <si>
    <t>Transforming Lives FY2023</t>
  </si>
  <si>
    <t>TX0472L6J072307</t>
  </si>
  <si>
    <t>Sabine Valley Regional MHMR Center dba Community Healthcore</t>
  </si>
  <si>
    <t>Fredonia Homeless and Disabled Women and Children Rapid Rehousing program</t>
  </si>
  <si>
    <t>TX0474L6T072307</t>
  </si>
  <si>
    <t>The Salvation Army - Temple, TX</t>
  </si>
  <si>
    <t>The Salvation Army-CoC Rapid Rehousing Program</t>
  </si>
  <si>
    <t>TX0502L6T072306</t>
  </si>
  <si>
    <t>Permanent Supportive Housing</t>
  </si>
  <si>
    <t>TX0529L6T072305</t>
  </si>
  <si>
    <t>United Way of Denton County</t>
  </si>
  <si>
    <t>FY2023 CoC SSO-CE</t>
  </si>
  <si>
    <t>TX0530L6T072305</t>
  </si>
  <si>
    <t>SSO</t>
  </si>
  <si>
    <t>The Salvation Army-CoC Permanent Supportive Housing Program</t>
  </si>
  <si>
    <t>TX0531L6T072305</t>
  </si>
  <si>
    <t>Pathways</t>
  </si>
  <si>
    <t>TX0556L6J072304</t>
  </si>
  <si>
    <t>Joint TH &amp; PH-RRH</t>
  </si>
  <si>
    <t>Housing Authority of San Angelo</t>
  </si>
  <si>
    <t>COSA Rapid Rehousing</t>
  </si>
  <si>
    <t>TX0576L6T072304</t>
  </si>
  <si>
    <t>The Children's Center, Inc</t>
  </si>
  <si>
    <t>Pelican Island CoC TH/RRH Project 2023</t>
  </si>
  <si>
    <t>TX0577L6E072304</t>
  </si>
  <si>
    <t>Christian Community Action</t>
  </si>
  <si>
    <t>Rapid Rehousing and Rescue Services FY23</t>
  </si>
  <si>
    <t>TX0578L6T072304</t>
  </si>
  <si>
    <t>Survivor Housing TH-RRH</t>
  </si>
  <si>
    <t>TX0633D6T072302</t>
  </si>
  <si>
    <t>TX BoS CoC SSO-CE</t>
  </si>
  <si>
    <t>TX0634L6T072302</t>
  </si>
  <si>
    <t>FIC_RRH_DV_FY23</t>
  </si>
  <si>
    <t>TX0689D6T072301</t>
  </si>
  <si>
    <t>Denton County Friends of the Family</t>
  </si>
  <si>
    <t>Rapid Rehousing and Supportive Services for Domestic Violence Survivors</t>
  </si>
  <si>
    <t>TX0691D6T072301</t>
  </si>
  <si>
    <t>Resource and Crisis Center of Galveston County, Inc.</t>
  </si>
  <si>
    <t>FY2023 COC Renewal Program Application</t>
  </si>
  <si>
    <t>TX0692D6E072301</t>
  </si>
  <si>
    <t>Safer Path Family Violence Shelter, Inc.</t>
  </si>
  <si>
    <t>Rural Rapid ReHousing for Domestic Violence Survivors in Atascosa County</t>
  </si>
  <si>
    <t>TX0693D6J072301</t>
  </si>
  <si>
    <t>Friendship of Women, Inc.</t>
  </si>
  <si>
    <t>Pathways to Safe Housing</t>
  </si>
  <si>
    <t>TX0694D6J072301</t>
  </si>
  <si>
    <t>GG Rapid Rehousing FY2023</t>
  </si>
  <si>
    <t>TX0734L6T072300</t>
  </si>
  <si>
    <t>West Central Texas Regional Foundation</t>
  </si>
  <si>
    <t>New Housing Vision</t>
  </si>
  <si>
    <t>TX0736L6T072300</t>
  </si>
  <si>
    <t>Housig Authority City of Laredo</t>
  </si>
  <si>
    <t>Laredo Housing Authority RRH  FY 2022</t>
  </si>
  <si>
    <t>TX0575L6J072203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</si>
</sst>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370B-C070-4F17-8664-48A55705BBA7}">
  <sheetPr codeName="Sheet136">
    <pageSetUpPr fitToPage="1"/>
  </sheetPr>
  <dimension ref="A1:Y5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4357373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15474990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565061</v>
      </c>
      <c r="H11" s="29">
        <v>0</v>
      </c>
      <c r="I11" s="29">
        <v>168288</v>
      </c>
      <c r="J11" s="29">
        <v>96941</v>
      </c>
      <c r="K11" s="29">
        <v>10624</v>
      </c>
      <c r="L11" s="29">
        <v>0</v>
      </c>
      <c r="M11" s="29">
        <v>0</v>
      </c>
      <c r="N11" s="30">
        <v>31000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53" si="0">SUM(P11:W11)</f>
        <v>0</v>
      </c>
      <c r="Y11" s="34">
        <f t="shared" ref="Y11:Y53" si="1">SUM(G11:N11)</f>
        <v>871914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309705</v>
      </c>
      <c r="H12" s="29">
        <v>0</v>
      </c>
      <c r="I12" s="29">
        <v>110761</v>
      </c>
      <c r="J12" s="29">
        <v>33355</v>
      </c>
      <c r="K12" s="29">
        <v>0</v>
      </c>
      <c r="L12" s="29">
        <v>0</v>
      </c>
      <c r="M12" s="29">
        <v>0</v>
      </c>
      <c r="N12" s="30">
        <v>38346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492167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829596</v>
      </c>
      <c r="I13" s="29">
        <v>367608</v>
      </c>
      <c r="J13" s="29">
        <v>0</v>
      </c>
      <c r="K13" s="29">
        <v>0</v>
      </c>
      <c r="L13" s="29">
        <v>0</v>
      </c>
      <c r="M13" s="29">
        <v>0</v>
      </c>
      <c r="N13" s="30">
        <v>55280</v>
      </c>
      <c r="O13" s="31" t="s">
        <v>50</v>
      </c>
      <c r="P13" s="32">
        <v>0</v>
      </c>
      <c r="Q13" s="32">
        <v>0</v>
      </c>
      <c r="R13" s="32">
        <v>57</v>
      </c>
      <c r="S13" s="32">
        <v>3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60</v>
      </c>
      <c r="Y13" s="34">
        <f t="shared" si="1"/>
        <v>1252484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420480</v>
      </c>
      <c r="I14" s="29">
        <v>201528</v>
      </c>
      <c r="J14" s="29">
        <v>0</v>
      </c>
      <c r="K14" s="29">
        <v>0</v>
      </c>
      <c r="L14" s="29">
        <v>0</v>
      </c>
      <c r="M14" s="29">
        <v>0</v>
      </c>
      <c r="N14" s="30">
        <v>50199</v>
      </c>
      <c r="O14" s="31" t="s">
        <v>54</v>
      </c>
      <c r="P14" s="32">
        <v>0</v>
      </c>
      <c r="Q14" s="32">
        <v>0</v>
      </c>
      <c r="R14" s="32">
        <v>32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32</v>
      </c>
      <c r="Y14" s="34">
        <f t="shared" si="1"/>
        <v>672207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33528</v>
      </c>
      <c r="J15" s="29">
        <v>177971</v>
      </c>
      <c r="K15" s="29">
        <v>0</v>
      </c>
      <c r="L15" s="29">
        <v>0</v>
      </c>
      <c r="M15" s="29">
        <v>0</v>
      </c>
      <c r="N15" s="30">
        <v>7076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218575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184764</v>
      </c>
      <c r="I16" s="29">
        <v>83000</v>
      </c>
      <c r="J16" s="29">
        <v>0</v>
      </c>
      <c r="K16" s="29">
        <v>0</v>
      </c>
      <c r="L16" s="29">
        <v>0</v>
      </c>
      <c r="M16" s="29">
        <v>0</v>
      </c>
      <c r="N16" s="30">
        <v>9903</v>
      </c>
      <c r="O16" s="31" t="s">
        <v>54</v>
      </c>
      <c r="P16" s="32">
        <v>1</v>
      </c>
      <c r="Q16" s="32">
        <v>7</v>
      </c>
      <c r="R16" s="32">
        <v>9</v>
      </c>
      <c r="S16" s="32">
        <v>4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21</v>
      </c>
      <c r="Y16" s="34">
        <f t="shared" si="1"/>
        <v>277667</v>
      </c>
    </row>
    <row r="17" spans="1:25" x14ac:dyDescent="0.3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114660</v>
      </c>
      <c r="I17" s="29">
        <v>15545</v>
      </c>
      <c r="J17" s="29">
        <v>0</v>
      </c>
      <c r="K17" s="29">
        <v>0</v>
      </c>
      <c r="L17" s="29">
        <v>0</v>
      </c>
      <c r="M17" s="29">
        <v>0</v>
      </c>
      <c r="N17" s="30">
        <v>6943</v>
      </c>
      <c r="O17" s="31" t="s">
        <v>54</v>
      </c>
      <c r="P17" s="32">
        <v>0</v>
      </c>
      <c r="Q17" s="32">
        <v>0</v>
      </c>
      <c r="R17" s="32">
        <v>2</v>
      </c>
      <c r="S17" s="32">
        <v>3</v>
      </c>
      <c r="T17" s="32">
        <v>2</v>
      </c>
      <c r="U17" s="32">
        <v>0</v>
      </c>
      <c r="V17" s="32">
        <v>0</v>
      </c>
      <c r="W17" s="32">
        <v>0</v>
      </c>
      <c r="X17" s="33">
        <f t="shared" si="0"/>
        <v>7</v>
      </c>
      <c r="Y17" s="34">
        <f t="shared" si="1"/>
        <v>137148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215748</v>
      </c>
      <c r="I18" s="29">
        <v>99631</v>
      </c>
      <c r="J18" s="29">
        <v>0</v>
      </c>
      <c r="K18" s="29">
        <v>15600</v>
      </c>
      <c r="L18" s="29">
        <v>0</v>
      </c>
      <c r="M18" s="29">
        <v>0</v>
      </c>
      <c r="N18" s="30">
        <v>14763</v>
      </c>
      <c r="O18" s="31" t="s">
        <v>54</v>
      </c>
      <c r="P18" s="32">
        <v>0</v>
      </c>
      <c r="Q18" s="32">
        <v>0</v>
      </c>
      <c r="R18" s="32">
        <v>4</v>
      </c>
      <c r="S18" s="32">
        <v>4</v>
      </c>
      <c r="T18" s="32">
        <v>3</v>
      </c>
      <c r="U18" s="32">
        <v>2</v>
      </c>
      <c r="V18" s="32">
        <v>0</v>
      </c>
      <c r="W18" s="32">
        <v>0</v>
      </c>
      <c r="X18" s="33">
        <f t="shared" si="0"/>
        <v>13</v>
      </c>
      <c r="Y18" s="34">
        <f t="shared" si="1"/>
        <v>345742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193800</v>
      </c>
      <c r="I19" s="29">
        <v>76174</v>
      </c>
      <c r="J19" s="29">
        <v>0</v>
      </c>
      <c r="K19" s="29">
        <v>1400</v>
      </c>
      <c r="L19" s="29">
        <v>0</v>
      </c>
      <c r="M19" s="29">
        <v>0</v>
      </c>
      <c r="N19" s="30">
        <v>15641</v>
      </c>
      <c r="O19" s="31" t="s">
        <v>54</v>
      </c>
      <c r="P19" s="32">
        <v>0</v>
      </c>
      <c r="Q19" s="32">
        <v>0</v>
      </c>
      <c r="R19" s="32">
        <v>6</v>
      </c>
      <c r="S19" s="32">
        <v>6</v>
      </c>
      <c r="T19" s="32">
        <v>4</v>
      </c>
      <c r="U19" s="32">
        <v>0</v>
      </c>
      <c r="V19" s="32">
        <v>0</v>
      </c>
      <c r="W19" s="32">
        <v>0</v>
      </c>
      <c r="X19" s="33">
        <f t="shared" si="0"/>
        <v>16</v>
      </c>
      <c r="Y19" s="34">
        <f t="shared" si="1"/>
        <v>287015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235428</v>
      </c>
      <c r="I20" s="29">
        <v>51750</v>
      </c>
      <c r="J20" s="29">
        <v>0</v>
      </c>
      <c r="K20" s="29">
        <v>0</v>
      </c>
      <c r="L20" s="29">
        <v>0</v>
      </c>
      <c r="M20" s="29">
        <v>0</v>
      </c>
      <c r="N20" s="30">
        <v>17826</v>
      </c>
      <c r="O20" s="31" t="s">
        <v>54</v>
      </c>
      <c r="P20" s="32">
        <v>0</v>
      </c>
      <c r="Q20" s="32">
        <v>0</v>
      </c>
      <c r="R20" s="32">
        <v>1</v>
      </c>
      <c r="S20" s="32">
        <v>7</v>
      </c>
      <c r="T20" s="32">
        <v>7</v>
      </c>
      <c r="U20" s="32">
        <v>0</v>
      </c>
      <c r="V20" s="32">
        <v>0</v>
      </c>
      <c r="W20" s="32">
        <v>0</v>
      </c>
      <c r="X20" s="33">
        <f t="shared" si="0"/>
        <v>15</v>
      </c>
      <c r="Y20" s="34">
        <f t="shared" si="1"/>
        <v>305004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39</v>
      </c>
      <c r="F21" s="27" t="s">
        <v>76</v>
      </c>
      <c r="G21" s="28">
        <v>0</v>
      </c>
      <c r="H21" s="29">
        <v>706392</v>
      </c>
      <c r="I21" s="29">
        <v>198775</v>
      </c>
      <c r="J21" s="29">
        <v>0</v>
      </c>
      <c r="K21" s="29">
        <v>0</v>
      </c>
      <c r="L21" s="29">
        <v>0</v>
      </c>
      <c r="M21" s="29">
        <v>0</v>
      </c>
      <c r="N21" s="30">
        <v>67188</v>
      </c>
      <c r="O21" s="31" t="s">
        <v>54</v>
      </c>
      <c r="P21" s="32">
        <v>0</v>
      </c>
      <c r="Q21" s="32">
        <v>0</v>
      </c>
      <c r="R21" s="32">
        <v>13</v>
      </c>
      <c r="S21" s="32">
        <v>22</v>
      </c>
      <c r="T21" s="32">
        <v>17</v>
      </c>
      <c r="U21" s="32">
        <v>3</v>
      </c>
      <c r="V21" s="32">
        <v>0</v>
      </c>
      <c r="W21" s="32">
        <v>0</v>
      </c>
      <c r="X21" s="33">
        <f t="shared" si="0"/>
        <v>55</v>
      </c>
      <c r="Y21" s="34">
        <f t="shared" si="1"/>
        <v>972355</v>
      </c>
    </row>
    <row r="22" spans="1:25" x14ac:dyDescent="0.3">
      <c r="A22" s="25" t="s">
        <v>77</v>
      </c>
      <c r="B22" s="25" t="s">
        <v>78</v>
      </c>
      <c r="C22" s="26" t="s">
        <v>79</v>
      </c>
      <c r="D22" s="26">
        <v>2025</v>
      </c>
      <c r="E22" s="26" t="s">
        <v>20</v>
      </c>
      <c r="F22" s="27" t="s">
        <v>40</v>
      </c>
      <c r="G22" s="28">
        <v>0</v>
      </c>
      <c r="H22" s="29">
        <v>0</v>
      </c>
      <c r="I22" s="29">
        <v>0</v>
      </c>
      <c r="J22" s="29">
        <v>0</v>
      </c>
      <c r="K22" s="29">
        <v>602532</v>
      </c>
      <c r="L22" s="29">
        <v>0</v>
      </c>
      <c r="M22" s="29">
        <v>0</v>
      </c>
      <c r="N22" s="30">
        <v>59886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662418</v>
      </c>
    </row>
    <row r="23" spans="1:25" x14ac:dyDescent="0.3">
      <c r="A23" s="25" t="s">
        <v>80</v>
      </c>
      <c r="B23" s="25" t="s">
        <v>81</v>
      </c>
      <c r="C23" s="26" t="s">
        <v>82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754200</v>
      </c>
      <c r="I23" s="29">
        <v>604825</v>
      </c>
      <c r="J23" s="29">
        <v>0</v>
      </c>
      <c r="K23" s="29">
        <v>3090</v>
      </c>
      <c r="L23" s="29">
        <v>0</v>
      </c>
      <c r="M23" s="29">
        <v>0</v>
      </c>
      <c r="N23" s="30">
        <v>101265</v>
      </c>
      <c r="O23" s="31" t="s">
        <v>54</v>
      </c>
      <c r="P23" s="32">
        <v>0</v>
      </c>
      <c r="Q23" s="32">
        <v>0</v>
      </c>
      <c r="R23" s="32">
        <v>75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75</v>
      </c>
      <c r="Y23" s="34">
        <f t="shared" si="1"/>
        <v>1463380</v>
      </c>
    </row>
    <row r="24" spans="1:25" x14ac:dyDescent="0.3">
      <c r="A24" s="25" t="s">
        <v>64</v>
      </c>
      <c r="B24" s="25" t="s">
        <v>83</v>
      </c>
      <c r="C24" s="26" t="s">
        <v>84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110208</v>
      </c>
      <c r="I24" s="29">
        <v>62500</v>
      </c>
      <c r="J24" s="29">
        <v>0</v>
      </c>
      <c r="K24" s="29">
        <v>5716</v>
      </c>
      <c r="L24" s="29">
        <v>0</v>
      </c>
      <c r="M24" s="29">
        <v>0</v>
      </c>
      <c r="N24" s="30">
        <v>0</v>
      </c>
      <c r="O24" s="31" t="s">
        <v>54</v>
      </c>
      <c r="P24" s="32">
        <v>0</v>
      </c>
      <c r="Q24" s="32">
        <v>0</v>
      </c>
      <c r="R24" s="32">
        <v>4</v>
      </c>
      <c r="S24" s="32">
        <v>4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8</v>
      </c>
      <c r="Y24" s="34">
        <f t="shared" si="1"/>
        <v>178424</v>
      </c>
    </row>
    <row r="25" spans="1:25" x14ac:dyDescent="0.3">
      <c r="A25" s="25" t="s">
        <v>85</v>
      </c>
      <c r="B25" s="25" t="s">
        <v>86</v>
      </c>
      <c r="C25" s="26" t="s">
        <v>87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183036</v>
      </c>
      <c r="I25" s="29">
        <v>73438</v>
      </c>
      <c r="J25" s="29">
        <v>0</v>
      </c>
      <c r="K25" s="29">
        <v>0</v>
      </c>
      <c r="L25" s="29">
        <v>0</v>
      </c>
      <c r="M25" s="29">
        <v>0</v>
      </c>
      <c r="N25" s="30">
        <v>12504</v>
      </c>
      <c r="O25" s="31" t="s">
        <v>54</v>
      </c>
      <c r="P25" s="32">
        <v>0</v>
      </c>
      <c r="Q25" s="32">
        <v>0</v>
      </c>
      <c r="R25" s="32">
        <v>8</v>
      </c>
      <c r="S25" s="32">
        <v>7</v>
      </c>
      <c r="T25" s="32">
        <v>1</v>
      </c>
      <c r="U25" s="32">
        <v>0</v>
      </c>
      <c r="V25" s="32">
        <v>0</v>
      </c>
      <c r="W25" s="32">
        <v>0</v>
      </c>
      <c r="X25" s="33">
        <f t="shared" si="0"/>
        <v>16</v>
      </c>
      <c r="Y25" s="34">
        <f t="shared" si="1"/>
        <v>268978</v>
      </c>
    </row>
    <row r="26" spans="1:25" x14ac:dyDescent="0.3">
      <c r="A26" s="25" t="s">
        <v>88</v>
      </c>
      <c r="B26" s="25" t="s">
        <v>89</v>
      </c>
      <c r="C26" s="26" t="s">
        <v>90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141948</v>
      </c>
      <c r="I26" s="29">
        <v>36976</v>
      </c>
      <c r="J26" s="29">
        <v>0</v>
      </c>
      <c r="K26" s="29">
        <v>0</v>
      </c>
      <c r="L26" s="29">
        <v>0</v>
      </c>
      <c r="M26" s="29">
        <v>0</v>
      </c>
      <c r="N26" s="30">
        <v>10834</v>
      </c>
      <c r="O26" s="31" t="s">
        <v>54</v>
      </c>
      <c r="P26" s="32">
        <v>0</v>
      </c>
      <c r="Q26" s="32">
        <v>0</v>
      </c>
      <c r="R26" s="32">
        <v>5</v>
      </c>
      <c r="S26" s="32">
        <v>7</v>
      </c>
      <c r="T26" s="32">
        <v>1</v>
      </c>
      <c r="U26" s="32">
        <v>0</v>
      </c>
      <c r="V26" s="32">
        <v>0</v>
      </c>
      <c r="W26" s="32">
        <v>0</v>
      </c>
      <c r="X26" s="33">
        <f t="shared" si="0"/>
        <v>13</v>
      </c>
      <c r="Y26" s="34">
        <f t="shared" si="1"/>
        <v>189758</v>
      </c>
    </row>
    <row r="27" spans="1:25" x14ac:dyDescent="0.3">
      <c r="A27" s="25" t="s">
        <v>67</v>
      </c>
      <c r="B27" s="25" t="s">
        <v>91</v>
      </c>
      <c r="C27" s="26" t="s">
        <v>92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148392</v>
      </c>
      <c r="I27" s="29">
        <v>77100</v>
      </c>
      <c r="J27" s="29">
        <v>0</v>
      </c>
      <c r="K27" s="29">
        <v>350</v>
      </c>
      <c r="L27" s="29">
        <v>0</v>
      </c>
      <c r="M27" s="29">
        <v>0</v>
      </c>
      <c r="N27" s="30">
        <v>19355</v>
      </c>
      <c r="O27" s="31" t="s">
        <v>54</v>
      </c>
      <c r="P27" s="32">
        <v>0</v>
      </c>
      <c r="Q27" s="32">
        <v>0</v>
      </c>
      <c r="R27" s="32">
        <v>12</v>
      </c>
      <c r="S27" s="32">
        <v>3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15</v>
      </c>
      <c r="Y27" s="34">
        <f t="shared" si="1"/>
        <v>245197</v>
      </c>
    </row>
    <row r="28" spans="1:25" x14ac:dyDescent="0.3">
      <c r="A28" s="25" t="s">
        <v>93</v>
      </c>
      <c r="B28" s="25" t="s">
        <v>94</v>
      </c>
      <c r="C28" s="26" t="s">
        <v>95</v>
      </c>
      <c r="D28" s="26">
        <v>2025</v>
      </c>
      <c r="E28" s="26" t="s">
        <v>96</v>
      </c>
      <c r="F28" s="27" t="s">
        <v>40</v>
      </c>
      <c r="G28" s="28">
        <v>0</v>
      </c>
      <c r="H28" s="29">
        <v>0</v>
      </c>
      <c r="I28" s="29">
        <v>112660</v>
      </c>
      <c r="J28" s="29">
        <v>0</v>
      </c>
      <c r="K28" s="29">
        <v>0</v>
      </c>
      <c r="L28" s="29">
        <v>0</v>
      </c>
      <c r="M28" s="29">
        <v>0</v>
      </c>
      <c r="N28" s="30">
        <v>11266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123926</v>
      </c>
    </row>
    <row r="29" spans="1:25" x14ac:dyDescent="0.3">
      <c r="A29" s="25" t="s">
        <v>88</v>
      </c>
      <c r="B29" s="25" t="s">
        <v>97</v>
      </c>
      <c r="C29" s="26" t="s">
        <v>98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115884</v>
      </c>
      <c r="I29" s="29">
        <v>39480</v>
      </c>
      <c r="J29" s="29">
        <v>0</v>
      </c>
      <c r="K29" s="29">
        <v>0</v>
      </c>
      <c r="L29" s="29">
        <v>0</v>
      </c>
      <c r="M29" s="29">
        <v>0</v>
      </c>
      <c r="N29" s="30">
        <v>12665</v>
      </c>
      <c r="O29" s="31" t="s">
        <v>54</v>
      </c>
      <c r="P29" s="32">
        <v>0</v>
      </c>
      <c r="Q29" s="32">
        <v>0</v>
      </c>
      <c r="R29" s="32">
        <v>9</v>
      </c>
      <c r="S29" s="32">
        <v>3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12</v>
      </c>
      <c r="Y29" s="34">
        <f t="shared" si="1"/>
        <v>168029</v>
      </c>
    </row>
    <row r="30" spans="1:25" x14ac:dyDescent="0.3">
      <c r="A30" s="25" t="s">
        <v>36</v>
      </c>
      <c r="B30" s="25" t="s">
        <v>99</v>
      </c>
      <c r="C30" s="26" t="s">
        <v>100</v>
      </c>
      <c r="D30" s="26">
        <v>2025</v>
      </c>
      <c r="E30" s="26" t="s">
        <v>101</v>
      </c>
      <c r="F30" s="27" t="s">
        <v>40</v>
      </c>
      <c r="G30" s="28">
        <v>57729</v>
      </c>
      <c r="H30" s="29">
        <v>103296</v>
      </c>
      <c r="I30" s="29">
        <v>85801</v>
      </c>
      <c r="J30" s="29">
        <v>13520</v>
      </c>
      <c r="K30" s="29">
        <v>10624</v>
      </c>
      <c r="L30" s="29">
        <v>0</v>
      </c>
      <c r="M30" s="29">
        <v>0</v>
      </c>
      <c r="N30" s="30">
        <v>24800</v>
      </c>
      <c r="O30" s="31" t="s">
        <v>54</v>
      </c>
      <c r="P30" s="32">
        <v>0</v>
      </c>
      <c r="Q30" s="32">
        <v>0</v>
      </c>
      <c r="R30" s="32">
        <v>5</v>
      </c>
      <c r="S30" s="32">
        <v>2</v>
      </c>
      <c r="T30" s="32">
        <v>1</v>
      </c>
      <c r="U30" s="32">
        <v>0</v>
      </c>
      <c r="V30" s="32">
        <v>0</v>
      </c>
      <c r="W30" s="32">
        <v>0</v>
      </c>
      <c r="X30" s="33">
        <f t="shared" si="0"/>
        <v>8</v>
      </c>
      <c r="Y30" s="34">
        <f t="shared" si="1"/>
        <v>295770</v>
      </c>
    </row>
    <row r="31" spans="1:25" x14ac:dyDescent="0.3">
      <c r="A31" s="25" t="s">
        <v>102</v>
      </c>
      <c r="B31" s="25" t="s">
        <v>103</v>
      </c>
      <c r="C31" s="26" t="s">
        <v>104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102120</v>
      </c>
      <c r="I31" s="29">
        <v>75000</v>
      </c>
      <c r="J31" s="29">
        <v>0</v>
      </c>
      <c r="K31" s="29">
        <v>900</v>
      </c>
      <c r="L31" s="29">
        <v>0</v>
      </c>
      <c r="M31" s="29">
        <v>0</v>
      </c>
      <c r="N31" s="30">
        <v>15930</v>
      </c>
      <c r="O31" s="31" t="s">
        <v>54</v>
      </c>
      <c r="P31" s="32">
        <v>0</v>
      </c>
      <c r="Q31" s="32">
        <v>0</v>
      </c>
      <c r="R31" s="32">
        <v>10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10</v>
      </c>
      <c r="Y31" s="34">
        <f t="shared" si="1"/>
        <v>193950</v>
      </c>
    </row>
    <row r="32" spans="1:25" x14ac:dyDescent="0.3">
      <c r="A32" s="25" t="s">
        <v>105</v>
      </c>
      <c r="B32" s="25" t="s">
        <v>106</v>
      </c>
      <c r="C32" s="26" t="s">
        <v>107</v>
      </c>
      <c r="D32" s="26">
        <v>2025</v>
      </c>
      <c r="E32" s="26" t="s">
        <v>101</v>
      </c>
      <c r="F32" s="27" t="s">
        <v>40</v>
      </c>
      <c r="G32" s="28">
        <v>37056</v>
      </c>
      <c r="H32" s="29">
        <v>98880</v>
      </c>
      <c r="I32" s="29">
        <v>134839</v>
      </c>
      <c r="J32" s="29">
        <v>6766</v>
      </c>
      <c r="K32" s="29">
        <v>0</v>
      </c>
      <c r="L32" s="29">
        <v>0</v>
      </c>
      <c r="M32" s="29">
        <v>0</v>
      </c>
      <c r="N32" s="30">
        <v>25277</v>
      </c>
      <c r="O32" s="31" t="s">
        <v>54</v>
      </c>
      <c r="P32" s="32">
        <v>0</v>
      </c>
      <c r="Q32" s="32">
        <v>8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8</v>
      </c>
      <c r="Y32" s="34">
        <f t="shared" si="1"/>
        <v>302818</v>
      </c>
    </row>
    <row r="33" spans="1:25" x14ac:dyDescent="0.3">
      <c r="A33" s="25" t="s">
        <v>108</v>
      </c>
      <c r="B33" s="25" t="s">
        <v>109</v>
      </c>
      <c r="C33" s="26" t="s">
        <v>110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361572</v>
      </c>
      <c r="I33" s="29">
        <v>73420</v>
      </c>
      <c r="J33" s="29">
        <v>0</v>
      </c>
      <c r="K33" s="29">
        <v>0</v>
      </c>
      <c r="L33" s="29">
        <v>0</v>
      </c>
      <c r="M33" s="29">
        <v>0</v>
      </c>
      <c r="N33" s="30">
        <v>30000</v>
      </c>
      <c r="O33" s="31" t="s">
        <v>54</v>
      </c>
      <c r="P33" s="32">
        <v>0</v>
      </c>
      <c r="Q33" s="32">
        <v>0</v>
      </c>
      <c r="R33" s="32">
        <v>10</v>
      </c>
      <c r="S33" s="32">
        <v>7</v>
      </c>
      <c r="T33" s="32">
        <v>3</v>
      </c>
      <c r="U33" s="32">
        <v>0</v>
      </c>
      <c r="V33" s="32">
        <v>0</v>
      </c>
      <c r="W33" s="32">
        <v>0</v>
      </c>
      <c r="X33" s="33">
        <f t="shared" si="0"/>
        <v>20</v>
      </c>
      <c r="Y33" s="34">
        <f t="shared" si="1"/>
        <v>464992</v>
      </c>
    </row>
    <row r="34" spans="1:25" x14ac:dyDescent="0.3">
      <c r="A34" s="25" t="s">
        <v>80</v>
      </c>
      <c r="B34" s="25" t="s">
        <v>111</v>
      </c>
      <c r="C34" s="26" t="s">
        <v>112</v>
      </c>
      <c r="D34" s="26">
        <v>2025</v>
      </c>
      <c r="E34" s="26" t="s">
        <v>101</v>
      </c>
      <c r="F34" s="27" t="s">
        <v>76</v>
      </c>
      <c r="G34" s="28">
        <v>70116</v>
      </c>
      <c r="H34" s="29">
        <v>163464</v>
      </c>
      <c r="I34" s="29">
        <v>797285</v>
      </c>
      <c r="J34" s="29">
        <v>41500</v>
      </c>
      <c r="K34" s="29">
        <v>2250</v>
      </c>
      <c r="L34" s="29">
        <v>0</v>
      </c>
      <c r="M34" s="29">
        <v>0</v>
      </c>
      <c r="N34" s="30">
        <v>105500</v>
      </c>
      <c r="O34" s="31" t="s">
        <v>54</v>
      </c>
      <c r="P34" s="32">
        <v>0</v>
      </c>
      <c r="Q34" s="32">
        <v>0</v>
      </c>
      <c r="R34" s="32">
        <v>8</v>
      </c>
      <c r="S34" s="32">
        <v>4</v>
      </c>
      <c r="T34" s="32">
        <v>2</v>
      </c>
      <c r="U34" s="32">
        <v>0</v>
      </c>
      <c r="V34" s="32">
        <v>0</v>
      </c>
      <c r="W34" s="32">
        <v>0</v>
      </c>
      <c r="X34" s="33">
        <f t="shared" si="0"/>
        <v>14</v>
      </c>
      <c r="Y34" s="34">
        <f t="shared" si="1"/>
        <v>1180115</v>
      </c>
    </row>
    <row r="35" spans="1:25" x14ac:dyDescent="0.3">
      <c r="A35" s="25" t="s">
        <v>77</v>
      </c>
      <c r="B35" s="25" t="s">
        <v>113</v>
      </c>
      <c r="C35" s="26" t="s">
        <v>114</v>
      </c>
      <c r="D35" s="26">
        <v>2025</v>
      </c>
      <c r="E35" s="26" t="s">
        <v>96</v>
      </c>
      <c r="F35" s="27" t="s">
        <v>40</v>
      </c>
      <c r="G35" s="28">
        <v>0</v>
      </c>
      <c r="H35" s="29">
        <v>0</v>
      </c>
      <c r="I35" s="29">
        <v>255000</v>
      </c>
      <c r="J35" s="29">
        <v>0</v>
      </c>
      <c r="K35" s="29">
        <v>0</v>
      </c>
      <c r="L35" s="29">
        <v>0</v>
      </c>
      <c r="M35" s="29">
        <v>0</v>
      </c>
      <c r="N35" s="30">
        <v>25000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280000</v>
      </c>
    </row>
    <row r="36" spans="1:25" x14ac:dyDescent="0.3">
      <c r="A36" s="25" t="s">
        <v>73</v>
      </c>
      <c r="B36" s="25" t="s">
        <v>115</v>
      </c>
      <c r="C36" s="26" t="s">
        <v>116</v>
      </c>
      <c r="D36" s="26">
        <v>2025</v>
      </c>
      <c r="E36" s="26" t="s">
        <v>39</v>
      </c>
      <c r="F36" s="27" t="s">
        <v>76</v>
      </c>
      <c r="G36" s="28">
        <v>0</v>
      </c>
      <c r="H36" s="29">
        <v>722544</v>
      </c>
      <c r="I36" s="29">
        <v>274925</v>
      </c>
      <c r="J36" s="29">
        <v>0</v>
      </c>
      <c r="K36" s="29">
        <v>59000</v>
      </c>
      <c r="L36" s="29">
        <v>5000</v>
      </c>
      <c r="M36" s="29">
        <v>0</v>
      </c>
      <c r="N36" s="30">
        <v>95000</v>
      </c>
      <c r="O36" s="31" t="s">
        <v>54</v>
      </c>
      <c r="P36" s="32">
        <v>0</v>
      </c>
      <c r="Q36" s="32">
        <v>0</v>
      </c>
      <c r="R36" s="32">
        <v>13</v>
      </c>
      <c r="S36" s="32">
        <v>20</v>
      </c>
      <c r="T36" s="32">
        <v>17</v>
      </c>
      <c r="U36" s="32">
        <v>5</v>
      </c>
      <c r="V36" s="32">
        <v>0</v>
      </c>
      <c r="W36" s="32">
        <v>0</v>
      </c>
      <c r="X36" s="33">
        <f t="shared" si="0"/>
        <v>55</v>
      </c>
      <c r="Y36" s="34">
        <f t="shared" si="1"/>
        <v>1156469</v>
      </c>
    </row>
    <row r="37" spans="1:25" x14ac:dyDescent="0.3">
      <c r="A37" s="25" t="s">
        <v>117</v>
      </c>
      <c r="B37" s="25" t="s">
        <v>118</v>
      </c>
      <c r="C37" s="26" t="s">
        <v>119</v>
      </c>
      <c r="D37" s="26">
        <v>2025</v>
      </c>
      <c r="E37" s="26" t="s">
        <v>39</v>
      </c>
      <c r="F37" s="27" t="s">
        <v>76</v>
      </c>
      <c r="G37" s="28">
        <v>0</v>
      </c>
      <c r="H37" s="29">
        <v>115404</v>
      </c>
      <c r="I37" s="29">
        <v>236054</v>
      </c>
      <c r="J37" s="29">
        <v>0</v>
      </c>
      <c r="K37" s="29">
        <v>5000</v>
      </c>
      <c r="L37" s="29">
        <v>0</v>
      </c>
      <c r="M37" s="29">
        <v>0</v>
      </c>
      <c r="N37" s="30">
        <v>19397</v>
      </c>
      <c r="O37" s="31" t="s">
        <v>54</v>
      </c>
      <c r="P37" s="32">
        <v>1</v>
      </c>
      <c r="Q37" s="32">
        <v>0</v>
      </c>
      <c r="R37" s="32">
        <v>3</v>
      </c>
      <c r="S37" s="32">
        <v>3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7</v>
      </c>
      <c r="Y37" s="34">
        <f t="shared" si="1"/>
        <v>375855</v>
      </c>
    </row>
    <row r="38" spans="1:25" x14ac:dyDescent="0.3">
      <c r="A38" s="25" t="s">
        <v>120</v>
      </c>
      <c r="B38" s="25" t="s">
        <v>121</v>
      </c>
      <c r="C38" s="26" t="s">
        <v>122</v>
      </c>
      <c r="D38" s="26">
        <v>2025</v>
      </c>
      <c r="E38" s="26" t="s">
        <v>39</v>
      </c>
      <c r="F38" s="27" t="s">
        <v>76</v>
      </c>
      <c r="G38" s="28">
        <v>0</v>
      </c>
      <c r="H38" s="29">
        <v>171360</v>
      </c>
      <c r="I38" s="29">
        <v>32500</v>
      </c>
      <c r="J38" s="29">
        <v>0</v>
      </c>
      <c r="K38" s="29">
        <v>5000</v>
      </c>
      <c r="L38" s="29">
        <v>0</v>
      </c>
      <c r="M38" s="29">
        <v>0</v>
      </c>
      <c r="N38" s="30">
        <v>3152</v>
      </c>
      <c r="O38" s="31" t="s">
        <v>54</v>
      </c>
      <c r="P38" s="32">
        <v>0</v>
      </c>
      <c r="Q38" s="32">
        <v>0</v>
      </c>
      <c r="R38" s="32">
        <v>0</v>
      </c>
      <c r="S38" s="32">
        <v>0</v>
      </c>
      <c r="T38" s="32">
        <v>7</v>
      </c>
      <c r="U38" s="32">
        <v>1</v>
      </c>
      <c r="V38" s="32">
        <v>0</v>
      </c>
      <c r="W38" s="32">
        <v>0</v>
      </c>
      <c r="X38" s="33">
        <f t="shared" si="0"/>
        <v>8</v>
      </c>
      <c r="Y38" s="34">
        <f t="shared" si="1"/>
        <v>212012</v>
      </c>
    </row>
    <row r="39" spans="1:25" x14ac:dyDescent="0.3">
      <c r="A39" s="25" t="s">
        <v>123</v>
      </c>
      <c r="B39" s="25" t="s">
        <v>124</v>
      </c>
      <c r="C39" s="26" t="s">
        <v>125</v>
      </c>
      <c r="D39" s="26">
        <v>2025</v>
      </c>
      <c r="E39" s="26" t="s">
        <v>39</v>
      </c>
      <c r="F39" s="27" t="s">
        <v>76</v>
      </c>
      <c r="G39" s="28">
        <v>0</v>
      </c>
      <c r="H39" s="29">
        <v>131760</v>
      </c>
      <c r="I39" s="29">
        <v>48090</v>
      </c>
      <c r="J39" s="29">
        <v>0</v>
      </c>
      <c r="K39" s="29">
        <v>0</v>
      </c>
      <c r="L39" s="29">
        <v>0</v>
      </c>
      <c r="M39" s="29">
        <v>0</v>
      </c>
      <c r="N39" s="30">
        <v>0</v>
      </c>
      <c r="O39" s="31" t="s">
        <v>54</v>
      </c>
      <c r="P39" s="32">
        <v>0</v>
      </c>
      <c r="Q39" s="32">
        <v>4</v>
      </c>
      <c r="R39" s="32">
        <v>4</v>
      </c>
      <c r="S39" s="32">
        <v>2</v>
      </c>
      <c r="T39" s="32">
        <v>2</v>
      </c>
      <c r="U39" s="32">
        <v>0</v>
      </c>
      <c r="V39" s="32">
        <v>0</v>
      </c>
      <c r="W39" s="32">
        <v>0</v>
      </c>
      <c r="X39" s="33">
        <f t="shared" si="0"/>
        <v>12</v>
      </c>
      <c r="Y39" s="34">
        <f t="shared" si="1"/>
        <v>179850</v>
      </c>
    </row>
    <row r="40" spans="1:25" x14ac:dyDescent="0.3">
      <c r="A40" s="25" t="s">
        <v>126</v>
      </c>
      <c r="B40" s="25" t="s">
        <v>127</v>
      </c>
      <c r="C40" s="26" t="s">
        <v>128</v>
      </c>
      <c r="D40" s="26">
        <v>2025</v>
      </c>
      <c r="E40" s="26" t="s">
        <v>101</v>
      </c>
      <c r="F40" s="27" t="s">
        <v>76</v>
      </c>
      <c r="G40" s="28">
        <v>44304</v>
      </c>
      <c r="H40" s="29">
        <v>131748</v>
      </c>
      <c r="I40" s="29">
        <v>61931</v>
      </c>
      <c r="J40" s="29">
        <v>9000</v>
      </c>
      <c r="K40" s="29">
        <v>9734</v>
      </c>
      <c r="L40" s="29">
        <v>0</v>
      </c>
      <c r="M40" s="29">
        <v>0</v>
      </c>
      <c r="N40" s="30">
        <v>24000</v>
      </c>
      <c r="O40" s="31" t="s">
        <v>54</v>
      </c>
      <c r="P40" s="32">
        <v>0</v>
      </c>
      <c r="Q40" s="32">
        <v>0</v>
      </c>
      <c r="R40" s="32">
        <v>0</v>
      </c>
      <c r="S40" s="32">
        <v>11</v>
      </c>
      <c r="T40" s="32">
        <v>1</v>
      </c>
      <c r="U40" s="32">
        <v>0</v>
      </c>
      <c r="V40" s="32">
        <v>0</v>
      </c>
      <c r="W40" s="32">
        <v>0</v>
      </c>
      <c r="X40" s="33">
        <f t="shared" si="0"/>
        <v>12</v>
      </c>
      <c r="Y40" s="34">
        <f t="shared" si="1"/>
        <v>280717</v>
      </c>
    </row>
    <row r="41" spans="1:25" x14ac:dyDescent="0.3">
      <c r="A41" s="25" t="s">
        <v>44</v>
      </c>
      <c r="B41" s="25" t="s">
        <v>129</v>
      </c>
      <c r="C41" s="26" t="s">
        <v>130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198732</v>
      </c>
      <c r="I41" s="29">
        <v>178684</v>
      </c>
      <c r="J41" s="29">
        <v>0</v>
      </c>
      <c r="K41" s="29">
        <v>0</v>
      </c>
      <c r="L41" s="29">
        <v>0</v>
      </c>
      <c r="M41" s="29">
        <v>0</v>
      </c>
      <c r="N41" s="30">
        <v>35244</v>
      </c>
      <c r="O41" s="31" t="s">
        <v>54</v>
      </c>
      <c r="P41" s="32">
        <v>0</v>
      </c>
      <c r="Q41" s="32">
        <v>0</v>
      </c>
      <c r="R41" s="32">
        <v>3</v>
      </c>
      <c r="S41" s="32">
        <v>3</v>
      </c>
      <c r="T41" s="32">
        <v>4</v>
      </c>
      <c r="U41" s="32">
        <v>0</v>
      </c>
      <c r="V41" s="32">
        <v>0</v>
      </c>
      <c r="W41" s="32">
        <v>0</v>
      </c>
      <c r="X41" s="33">
        <f t="shared" si="0"/>
        <v>10</v>
      </c>
      <c r="Y41" s="34">
        <f t="shared" si="1"/>
        <v>412660</v>
      </c>
    </row>
    <row r="42" spans="1:25" x14ac:dyDescent="0.3">
      <c r="A42" s="25" t="s">
        <v>131</v>
      </c>
      <c r="B42" s="25" t="s">
        <v>132</v>
      </c>
      <c r="C42" s="26" t="s">
        <v>133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413076</v>
      </c>
      <c r="I42" s="29">
        <v>300604</v>
      </c>
      <c r="J42" s="29">
        <v>0</v>
      </c>
      <c r="K42" s="29">
        <v>8150</v>
      </c>
      <c r="L42" s="29">
        <v>15199</v>
      </c>
      <c r="M42" s="29">
        <v>7800</v>
      </c>
      <c r="N42" s="30">
        <v>25933</v>
      </c>
      <c r="O42" s="31" t="s">
        <v>54</v>
      </c>
      <c r="P42" s="32">
        <v>0</v>
      </c>
      <c r="Q42" s="32">
        <v>0</v>
      </c>
      <c r="R42" s="32">
        <v>30</v>
      </c>
      <c r="S42" s="32">
        <v>9</v>
      </c>
      <c r="T42" s="32">
        <v>3</v>
      </c>
      <c r="U42" s="32">
        <v>0</v>
      </c>
      <c r="V42" s="32">
        <v>0</v>
      </c>
      <c r="W42" s="32">
        <v>0</v>
      </c>
      <c r="X42" s="33">
        <f t="shared" si="0"/>
        <v>42</v>
      </c>
      <c r="Y42" s="34">
        <f t="shared" si="1"/>
        <v>770762</v>
      </c>
    </row>
    <row r="43" spans="1:25" x14ac:dyDescent="0.3">
      <c r="A43" s="25" t="s">
        <v>134</v>
      </c>
      <c r="B43" s="25" t="s">
        <v>135</v>
      </c>
      <c r="C43" s="26" t="s">
        <v>136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97152</v>
      </c>
      <c r="I43" s="29">
        <v>105823</v>
      </c>
      <c r="J43" s="29">
        <v>0</v>
      </c>
      <c r="K43" s="29">
        <v>13550</v>
      </c>
      <c r="L43" s="29">
        <v>0</v>
      </c>
      <c r="M43" s="29">
        <v>0</v>
      </c>
      <c r="N43" s="30">
        <v>20107</v>
      </c>
      <c r="O43" s="31" t="s">
        <v>54</v>
      </c>
      <c r="P43" s="32">
        <v>0</v>
      </c>
      <c r="Q43" s="32">
        <v>0</v>
      </c>
      <c r="R43" s="32">
        <v>0</v>
      </c>
      <c r="S43" s="32">
        <v>6</v>
      </c>
      <c r="T43" s="32">
        <v>2</v>
      </c>
      <c r="U43" s="32">
        <v>0</v>
      </c>
      <c r="V43" s="32">
        <v>0</v>
      </c>
      <c r="W43" s="32">
        <v>0</v>
      </c>
      <c r="X43" s="33">
        <f t="shared" si="0"/>
        <v>8</v>
      </c>
      <c r="Y43" s="34">
        <f t="shared" si="1"/>
        <v>236632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</row>
  </sheetData>
  <autoFilter ref="A10:Y10" xr:uid="{215E370B-C070-4F17-8664-48A55705BBA7}"/>
  <conditionalFormatting sqref="D11:D53">
    <cfRule type="expression" dxfId="2" priority="1">
      <formula>OR($D11&gt;2025,AND($D11&lt;2025,$D11&lt;&gt;""))</formula>
    </cfRule>
  </conditionalFormatting>
  <conditionalFormatting sqref="Y11:Y5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3 M11:M53 K11:K53 I11:I53 G11:G53" xr:uid="{43FC2169-60B1-49D1-8FA6-140BE4489949}">
      <formula1>"FMR, Actual Rent"</formula1>
    </dataValidation>
    <dataValidation type="list" allowBlank="1" showInputMessage="1" showErrorMessage="1" sqref="F11:F53" xr:uid="{304F5C79-0AC4-40D2-BF52-D21084F91FAD}">
      <formula1>"DV, YHDP"</formula1>
    </dataValidation>
    <dataValidation type="list" allowBlank="1" showInputMessage="1" showErrorMessage="1" sqref="E11:E53" xr:uid="{FFEC99DF-4593-453C-A350-34197AFE4894}">
      <formula1>"PH, TH, Joint TH &amp; PH-RRH, HMIS, SSO, TRA, PRA, SRA, S+C/SRO"</formula1>
    </dataValidation>
    <dataValidation allowBlank="1" showErrorMessage="1" sqref="A10:Y10" xr:uid="{DB74780C-FA2D-4C05-B5C2-27232776C42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2024-08-01T18:27:11Z</dcterms:created>
  <dcterms:modified xsi:type="dcterms:W3CDTF">2024-08-01T18:54:56Z</dcterms:modified>
</cp:coreProperties>
</file>