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X-600\"/>
    </mc:Choice>
  </mc:AlternateContent>
  <xr:revisionPtr revIDLastSave="0" documentId="13_ncr:1_{A4B12D8E-9CB7-483A-B3F8-656FE64C67BF}" xr6:coauthVersionLast="47" xr6:coauthVersionMax="47" xr10:uidLastSave="{00000000-0000-0000-0000-000000000000}"/>
  <bookViews>
    <workbookView xWindow="10440" yWindow="5808" windowWidth="29436" windowHeight="16176" xr2:uid="{0F21129D-DD2A-436C-A3E1-4F452C3216D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5" i="1" s="1"/>
  <c r="C5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<sst xmlns="http://schemas.openxmlformats.org/spreadsheetml/2006/main" count="136" uniqueCount="81">
  <si>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</si>
  <si>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</si>
  <si>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</si>
  <si>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</si>
  <si>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</si>
  <si>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</si>
  <si>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</si>
  <si>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</si>
  <si>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</si>
  <si>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</si>
  <si>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</si>
  <si>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</si>
  <si>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</si>
  <si>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</si>
  <si>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</si>
  <si>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</si>
  <si>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</si>
  <si>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</si>
  <si>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</si>
  <si>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</si>
  <si>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</si>
  <si>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</si>
  <si>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</si>
  <si>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</si>
  <si>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</si>
  <si>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</si>
  <si>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</si>
  <si>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</si>
  <si>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</si>
  <si>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</si>
  <si>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</si>
  <si>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</si>
  <si>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</si>
  <si>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</si>
  <si>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</si>
  <si>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TX-603</t>
  </si>
  <si>
    <t>Emergence Health Network</t>
  </si>
  <si>
    <t>Supportive Housing Combo</t>
  </si>
  <si>
    <t>TX0128L6T032316</t>
  </si>
  <si>
    <t>PH</t>
  </si>
  <si>
    <t/>
  </si>
  <si>
    <t>FMR</t>
  </si>
  <si>
    <t>Fort Worth</t>
  </si>
  <si>
    <t>El Paso City &amp; County CoC</t>
  </si>
  <si>
    <t>El Paso Coalition for the Homeless</t>
  </si>
  <si>
    <t>Homeless Management Information System</t>
  </si>
  <si>
    <t>TX0322L6T032311</t>
  </si>
  <si>
    <t>EHN RRH</t>
  </si>
  <si>
    <t>TX0453L6T032307</t>
  </si>
  <si>
    <t>YWCA El Paso del Norte Region</t>
  </si>
  <si>
    <t>YWCA PH RRH</t>
  </si>
  <si>
    <t>TX0455L6T032307</t>
  </si>
  <si>
    <t>El Paso Center for Children, Inc.</t>
  </si>
  <si>
    <t>EPCC Rapid ReHousing</t>
  </si>
  <si>
    <t>TX0456L6T032307</t>
  </si>
  <si>
    <t>El Paso Human Services, Inc.</t>
  </si>
  <si>
    <t>PSH Youth</t>
  </si>
  <si>
    <t>TX0497L6T032306</t>
  </si>
  <si>
    <t>Project Vida</t>
  </si>
  <si>
    <t>Project Vida PSH</t>
  </si>
  <si>
    <t>TX0498L6T032306</t>
  </si>
  <si>
    <t>Center Against Sexual and Family Violence</t>
  </si>
  <si>
    <t>Coordinated Entry</t>
  </si>
  <si>
    <t>TX0524L6T032304</t>
  </si>
  <si>
    <t>SSO</t>
  </si>
  <si>
    <t>DV</t>
  </si>
  <si>
    <t>PSH 2</t>
  </si>
  <si>
    <t>TX0553L6T032304</t>
  </si>
  <si>
    <t>Project Amistad</t>
  </si>
  <si>
    <t>Amistad PSH</t>
  </si>
  <si>
    <t>TX0620L6T032302</t>
  </si>
  <si>
    <t>TX0622L6T032302</t>
  </si>
  <si>
    <t>Project Vida RRH</t>
  </si>
  <si>
    <t>TX0683L6T032301</t>
  </si>
  <si>
    <t>The Salvation Army, a Georgia Corporation</t>
  </si>
  <si>
    <t>Salvation Army Rapid Rehousing</t>
  </si>
  <si>
    <t>TX0684L6T032301</t>
  </si>
  <si>
    <t>Joint Combo TH-RRH</t>
  </si>
  <si>
    <t>TX0729D6T032300</t>
  </si>
  <si>
    <t>Joint TH &amp; PH-RRH</t>
  </si>
  <si>
    <t>TX0730D6T032300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</si>
</sst>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2F24-7495-4447-8A84-5C4B8F52FC1B}">
  <sheetPr codeName="Sheet339">
    <pageSetUpPr fitToPage="1"/>
  </sheetPr>
  <dimension ref="A1:DF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798160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3451931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252024</v>
      </c>
      <c r="I11" s="29">
        <v>115374</v>
      </c>
      <c r="J11" s="29">
        <v>0</v>
      </c>
      <c r="K11" s="29">
        <v>0</v>
      </c>
      <c r="L11" s="29">
        <v>0</v>
      </c>
      <c r="M11" s="29">
        <v>0</v>
      </c>
      <c r="N11" s="30">
        <v>9930</v>
      </c>
      <c r="O11" s="31" t="s">
        <v>41</v>
      </c>
      <c r="P11" s="32">
        <v>6</v>
      </c>
      <c r="Q11" s="32">
        <v>3</v>
      </c>
      <c r="R11" s="32">
        <v>17</v>
      </c>
      <c r="S11" s="32">
        <v>2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35" si="0">SUM(P11:W11)</f>
        <v>28</v>
      </c>
      <c r="Y11" s="34">
        <f t="shared" ref="Y11:Y35" si="1">SUM(G11:N11)</f>
        <v>377328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147764</v>
      </c>
      <c r="L12" s="29">
        <v>0</v>
      </c>
      <c r="M12" s="29">
        <v>0</v>
      </c>
      <c r="N12" s="30">
        <v>8443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156207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138432</v>
      </c>
      <c r="I13" s="29">
        <v>164831</v>
      </c>
      <c r="J13" s="29">
        <v>0</v>
      </c>
      <c r="K13" s="29">
        <v>0</v>
      </c>
      <c r="L13" s="29">
        <v>0</v>
      </c>
      <c r="M13" s="29">
        <v>0</v>
      </c>
      <c r="N13" s="30">
        <v>18618</v>
      </c>
      <c r="O13" s="31" t="s">
        <v>41</v>
      </c>
      <c r="P13" s="32">
        <v>0</v>
      </c>
      <c r="Q13" s="32">
        <v>0</v>
      </c>
      <c r="R13" s="32">
        <v>14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14</v>
      </c>
      <c r="Y13" s="34">
        <f t="shared" si="1"/>
        <v>321881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117240</v>
      </c>
      <c r="I14" s="29">
        <v>32459</v>
      </c>
      <c r="J14" s="29">
        <v>0</v>
      </c>
      <c r="K14" s="29">
        <v>0</v>
      </c>
      <c r="L14" s="29">
        <v>0</v>
      </c>
      <c r="M14" s="29">
        <v>0</v>
      </c>
      <c r="N14" s="30">
        <v>9948</v>
      </c>
      <c r="O14" s="31" t="s">
        <v>41</v>
      </c>
      <c r="P14" s="32">
        <v>0</v>
      </c>
      <c r="Q14" s="32">
        <v>0</v>
      </c>
      <c r="R14" s="32">
        <v>0</v>
      </c>
      <c r="S14" s="32">
        <v>10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10</v>
      </c>
      <c r="Y14" s="34">
        <f t="shared" si="1"/>
        <v>159647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108096</v>
      </c>
      <c r="I15" s="29">
        <v>98308</v>
      </c>
      <c r="J15" s="29">
        <v>0</v>
      </c>
      <c r="K15" s="29">
        <v>0</v>
      </c>
      <c r="L15" s="29">
        <v>0</v>
      </c>
      <c r="M15" s="29">
        <v>0</v>
      </c>
      <c r="N15" s="30">
        <v>13084</v>
      </c>
      <c r="O15" s="31" t="s">
        <v>41</v>
      </c>
      <c r="P15" s="32">
        <v>6</v>
      </c>
      <c r="Q15" s="32">
        <v>4</v>
      </c>
      <c r="R15" s="32">
        <v>4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14</v>
      </c>
      <c r="Y15" s="34">
        <f t="shared" si="1"/>
        <v>219488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71064</v>
      </c>
      <c r="I16" s="29">
        <v>86779</v>
      </c>
      <c r="J16" s="29">
        <v>0</v>
      </c>
      <c r="K16" s="29">
        <v>0</v>
      </c>
      <c r="L16" s="29">
        <v>0</v>
      </c>
      <c r="M16" s="29">
        <v>0</v>
      </c>
      <c r="N16" s="30">
        <v>10165</v>
      </c>
      <c r="O16" s="31" t="s">
        <v>41</v>
      </c>
      <c r="P16" s="32">
        <v>0</v>
      </c>
      <c r="Q16" s="32">
        <v>1</v>
      </c>
      <c r="R16" s="32">
        <v>4</v>
      </c>
      <c r="S16" s="32">
        <v>2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7</v>
      </c>
      <c r="Y16" s="34">
        <f t="shared" si="1"/>
        <v>168008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70344</v>
      </c>
      <c r="I17" s="29">
        <v>73124</v>
      </c>
      <c r="J17" s="29">
        <v>0</v>
      </c>
      <c r="K17" s="29">
        <v>0</v>
      </c>
      <c r="L17" s="29">
        <v>0</v>
      </c>
      <c r="M17" s="29">
        <v>0</v>
      </c>
      <c r="N17" s="30">
        <v>6602</v>
      </c>
      <c r="O17" s="31" t="s">
        <v>41</v>
      </c>
      <c r="P17" s="32">
        <v>0</v>
      </c>
      <c r="Q17" s="32">
        <v>0</v>
      </c>
      <c r="R17" s="32">
        <v>0</v>
      </c>
      <c r="S17" s="32">
        <v>6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6</v>
      </c>
      <c r="Y17" s="34">
        <f t="shared" si="1"/>
        <v>150070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64</v>
      </c>
      <c r="F18" s="27" t="s">
        <v>65</v>
      </c>
      <c r="G18" s="28">
        <v>0</v>
      </c>
      <c r="H18" s="29">
        <v>0</v>
      </c>
      <c r="I18" s="29">
        <v>77912</v>
      </c>
      <c r="J18" s="29">
        <v>0</v>
      </c>
      <c r="K18" s="29">
        <v>0</v>
      </c>
      <c r="L18" s="29">
        <v>0</v>
      </c>
      <c r="M18" s="29">
        <v>0</v>
      </c>
      <c r="N18" s="30">
        <v>7538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85450</v>
      </c>
    </row>
    <row r="19" spans="1:25" x14ac:dyDescent="0.3">
      <c r="A19" s="25" t="s">
        <v>36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158688</v>
      </c>
      <c r="I19" s="29">
        <v>139520</v>
      </c>
      <c r="J19" s="29">
        <v>0</v>
      </c>
      <c r="K19" s="29">
        <v>0</v>
      </c>
      <c r="L19" s="29">
        <v>0</v>
      </c>
      <c r="M19" s="29">
        <v>0</v>
      </c>
      <c r="N19" s="30">
        <v>18726</v>
      </c>
      <c r="O19" s="31" t="s">
        <v>41</v>
      </c>
      <c r="P19" s="32">
        <v>16</v>
      </c>
      <c r="Q19" s="32">
        <v>4</v>
      </c>
      <c r="R19" s="32">
        <v>3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23</v>
      </c>
      <c r="Y19" s="34">
        <f t="shared" si="1"/>
        <v>316934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164448</v>
      </c>
      <c r="I20" s="29">
        <v>118342</v>
      </c>
      <c r="J20" s="29">
        <v>15547</v>
      </c>
      <c r="K20" s="29">
        <v>19334</v>
      </c>
      <c r="L20" s="29">
        <v>0</v>
      </c>
      <c r="M20" s="29">
        <v>0</v>
      </c>
      <c r="N20" s="30">
        <v>23144</v>
      </c>
      <c r="O20" s="31" t="s">
        <v>41</v>
      </c>
      <c r="P20" s="32">
        <v>0</v>
      </c>
      <c r="Q20" s="32">
        <v>2</v>
      </c>
      <c r="R20" s="32">
        <v>7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9</v>
      </c>
      <c r="Y20" s="34">
        <f t="shared" si="1"/>
        <v>340815</v>
      </c>
    </row>
    <row r="21" spans="1:25" x14ac:dyDescent="0.3">
      <c r="A21" s="25" t="s">
        <v>44</v>
      </c>
      <c r="B21" s="25" t="s">
        <v>62</v>
      </c>
      <c r="C21" s="26" t="s">
        <v>71</v>
      </c>
      <c r="D21" s="26">
        <v>2025</v>
      </c>
      <c r="E21" s="26" t="s">
        <v>64</v>
      </c>
      <c r="F21" s="27" t="s">
        <v>40</v>
      </c>
      <c r="G21" s="28">
        <v>0</v>
      </c>
      <c r="H21" s="29">
        <v>0</v>
      </c>
      <c r="I21" s="29">
        <v>128450</v>
      </c>
      <c r="J21" s="29">
        <v>0</v>
      </c>
      <c r="K21" s="29">
        <v>0</v>
      </c>
      <c r="L21" s="29">
        <v>0</v>
      </c>
      <c r="M21" s="29">
        <v>0</v>
      </c>
      <c r="N21" s="30">
        <v>11550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140000</v>
      </c>
    </row>
    <row r="22" spans="1:25" x14ac:dyDescent="0.3">
      <c r="A22" s="25" t="s">
        <v>58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63012</v>
      </c>
      <c r="I22" s="29">
        <v>50000</v>
      </c>
      <c r="J22" s="29">
        <v>0</v>
      </c>
      <c r="K22" s="29">
        <v>0</v>
      </c>
      <c r="L22" s="29">
        <v>0</v>
      </c>
      <c r="M22" s="29">
        <v>0</v>
      </c>
      <c r="N22" s="30">
        <v>5690</v>
      </c>
      <c r="O22" s="31" t="s">
        <v>41</v>
      </c>
      <c r="P22" s="32">
        <v>0</v>
      </c>
      <c r="Q22" s="32">
        <v>1</v>
      </c>
      <c r="R22" s="32">
        <v>2</v>
      </c>
      <c r="S22" s="32">
        <v>3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6</v>
      </c>
      <c r="Y22" s="34">
        <f t="shared" si="1"/>
        <v>118702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87948</v>
      </c>
      <c r="I23" s="29">
        <v>84377</v>
      </c>
      <c r="J23" s="29">
        <v>0</v>
      </c>
      <c r="K23" s="29">
        <v>6343</v>
      </c>
      <c r="L23" s="29">
        <v>0</v>
      </c>
      <c r="M23" s="29">
        <v>0</v>
      </c>
      <c r="N23" s="30">
        <v>6023</v>
      </c>
      <c r="O23" s="31" t="s">
        <v>41</v>
      </c>
      <c r="P23" s="32">
        <v>0</v>
      </c>
      <c r="Q23" s="32">
        <v>7</v>
      </c>
      <c r="R23" s="32">
        <v>2</v>
      </c>
      <c r="S23" s="32">
        <v>1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10</v>
      </c>
      <c r="Y23" s="34">
        <f t="shared" si="1"/>
        <v>184691</v>
      </c>
    </row>
    <row r="24" spans="1:25" x14ac:dyDescent="0.3">
      <c r="A24" s="25" t="s">
        <v>49</v>
      </c>
      <c r="B24" s="25" t="s">
        <v>77</v>
      </c>
      <c r="C24" s="26" t="s">
        <v>78</v>
      </c>
      <c r="D24" s="26">
        <v>2025</v>
      </c>
      <c r="E24" s="26" t="s">
        <v>79</v>
      </c>
      <c r="F24" s="27" t="s">
        <v>65</v>
      </c>
      <c r="G24" s="28">
        <v>0</v>
      </c>
      <c r="H24" s="29">
        <v>117240</v>
      </c>
      <c r="I24" s="29">
        <v>170918</v>
      </c>
      <c r="J24" s="29">
        <v>112167</v>
      </c>
      <c r="K24" s="29">
        <v>0</v>
      </c>
      <c r="L24" s="29">
        <v>0</v>
      </c>
      <c r="M24" s="29">
        <v>0</v>
      </c>
      <c r="N24" s="30">
        <v>30679</v>
      </c>
      <c r="O24" s="31" t="s">
        <v>41</v>
      </c>
      <c r="P24" s="32">
        <v>0</v>
      </c>
      <c r="Q24" s="32">
        <v>0</v>
      </c>
      <c r="R24" s="32">
        <v>0</v>
      </c>
      <c r="S24" s="32">
        <v>10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10</v>
      </c>
      <c r="Y24" s="34">
        <f t="shared" si="1"/>
        <v>431004</v>
      </c>
    </row>
    <row r="25" spans="1:25" x14ac:dyDescent="0.3">
      <c r="A25" s="25" t="s">
        <v>61</v>
      </c>
      <c r="B25" s="25" t="s">
        <v>77</v>
      </c>
      <c r="C25" s="26" t="s">
        <v>80</v>
      </c>
      <c r="D25" s="26">
        <v>2025</v>
      </c>
      <c r="E25" s="26" t="s">
        <v>79</v>
      </c>
      <c r="F25" s="27" t="s">
        <v>65</v>
      </c>
      <c r="G25" s="28">
        <v>0</v>
      </c>
      <c r="H25" s="29">
        <v>120468</v>
      </c>
      <c r="I25" s="29">
        <v>111515</v>
      </c>
      <c r="J25" s="29">
        <v>26482</v>
      </c>
      <c r="K25" s="29">
        <v>0</v>
      </c>
      <c r="L25" s="29">
        <v>0</v>
      </c>
      <c r="M25" s="29">
        <v>0</v>
      </c>
      <c r="N25" s="30">
        <v>23241</v>
      </c>
      <c r="O25" s="31" t="s">
        <v>41</v>
      </c>
      <c r="P25" s="32">
        <v>0</v>
      </c>
      <c r="Q25" s="32">
        <v>0</v>
      </c>
      <c r="R25" s="32">
        <v>0</v>
      </c>
      <c r="S25" s="32">
        <v>3</v>
      </c>
      <c r="T25" s="32">
        <v>4</v>
      </c>
      <c r="U25" s="32">
        <v>1</v>
      </c>
      <c r="V25" s="32">
        <v>0</v>
      </c>
      <c r="W25" s="32">
        <v>0</v>
      </c>
      <c r="X25" s="33">
        <f t="shared" si="0"/>
        <v>8</v>
      </c>
      <c r="Y25" s="34">
        <f t="shared" si="1"/>
        <v>281706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</sheetData>
  <autoFilter ref="A10:Y10" xr:uid="{1F932F24-7495-4447-8A84-5C4B8F52FC1B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5" xr:uid="{C3C8C9AC-B384-47BC-946C-E7AD5D927020}">
      <formula1>"DV, YHDP"</formula1>
    </dataValidation>
    <dataValidation type="list" allowBlank="1" showInputMessage="1" showErrorMessage="1" sqref="O11:O35" xr:uid="{6DF01029-8AF7-49C7-AB29-BB3086DC2291}">
      <formula1>"FMR, Actual Rent"</formula1>
    </dataValidation>
    <dataValidation type="list" allowBlank="1" showInputMessage="1" showErrorMessage="1" sqref="E11:E35" xr:uid="{78481827-F7C6-43AD-A3C8-8D4D7D82A881}">
      <formula1>"PH, TH, Joint TH &amp; PH-RRH, HMIS, SSO, TRA, PRA, SRA, S+C/SRO"</formula1>
    </dataValidation>
    <dataValidation allowBlank="1" showErrorMessage="1" sqref="A10:Y10" xr:uid="{46ADABEC-E42C-4DA8-82E3-72B86156A1E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2024-06-13T15:52:24Z</dcterms:created>
  <dcterms:modified xsi:type="dcterms:W3CDTF">2024-06-13T20:08:33Z</dcterms:modified>
</cp:coreProperties>
</file>