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X-600\"/>
    </mc:Choice>
  </mc:AlternateContent>
  <xr:revisionPtr revIDLastSave="0" documentId="13_ncr:1_{32A0E517-8261-48F8-9B2E-38E8B11C2BFD}" xr6:coauthVersionLast="47" xr6:coauthVersionMax="47" xr10:uidLastSave="{00000000-0000-0000-0000-000000000000}"/>
  <bookViews>
    <workbookView xWindow="10440" yWindow="5808" windowWidth="29436" windowHeight="16176" xr2:uid="{341D1A9C-90CE-4A40-A857-B2E5791E6FB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6" i="1" l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6" i="1" l="1"/>
  <c r="C6" i="1" s="1"/>
  <c r="B7" i="1"/>
</calcChain>
</file>

<file path=xl/sharedStrings.xml><?xml version="1.0" encoding="utf-8"?>
<sst xmlns="http://schemas.openxmlformats.org/spreadsheetml/2006/main" count="256" uniqueCount="136">
  <si>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</si>
  <si>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</si>
  <si>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</si>
  <si>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</si>
  <si>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</si>
  <si>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</si>
  <si>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</si>
  <si>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</si>
  <si>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</si>
  <si>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</si>
  <si>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</si>
  <si>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</si>
  <si>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</si>
  <si>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</si>
  <si>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</si>
  <si>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</si>
  <si>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</si>
  <si>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</si>
  <si>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</si>
  <si>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</si>
  <si>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</si>
  <si>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</si>
  <si>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</si>
  <si>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</si>
  <si>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</si>
  <si>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</si>
  <si>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</si>
  <si>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</si>
  <si>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</si>
  <si>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</si>
  <si>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</si>
  <si>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</si>
  <si>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</si>
  <si>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</si>
  <si>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</si>
  <si>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TX-601</t>
  </si>
  <si>
    <t>Housing Authority of the City of Arlington</t>
  </si>
  <si>
    <t>AHA SPC FY23</t>
  </si>
  <si>
    <t>TX0090L6T012316</t>
  </si>
  <si>
    <t>PH</t>
  </si>
  <si>
    <t/>
  </si>
  <si>
    <t>FMR</t>
  </si>
  <si>
    <t>Fort Worth</t>
  </si>
  <si>
    <t>Fort Worth, Arlington/Tarrant County CoC</t>
  </si>
  <si>
    <t>Tarrant County Homeless Coalition</t>
  </si>
  <si>
    <t>Tarrant County</t>
  </si>
  <si>
    <t>CTL 3CP</t>
  </si>
  <si>
    <t>TX0093L6T012316</t>
  </si>
  <si>
    <t>Actual Rent</t>
  </si>
  <si>
    <t>MHMR of Tarrant County</t>
  </si>
  <si>
    <t>Gateway to Housing FY23</t>
  </si>
  <si>
    <t>TX0096L6T012316</t>
  </si>
  <si>
    <t>Presbyterian Night Shelter</t>
  </si>
  <si>
    <t>Housing Solutions Combined</t>
  </si>
  <si>
    <t>TX0098L6T012316</t>
  </si>
  <si>
    <t>Fort Worth Housing Solutions</t>
  </si>
  <si>
    <t>SPC 1 2023-2024</t>
  </si>
  <si>
    <t>TX0106L6T012316</t>
  </si>
  <si>
    <t>SPC2 2023-2024</t>
  </si>
  <si>
    <t>TX0108L6T012316</t>
  </si>
  <si>
    <t>TBLA 114 Tarrant County</t>
  </si>
  <si>
    <t>TX0113L6T012316</t>
  </si>
  <si>
    <t>TBLA 13 MHMR</t>
  </si>
  <si>
    <t>TX0114L6T012316</t>
  </si>
  <si>
    <t>TBLA 17 MHMR</t>
  </si>
  <si>
    <t>TX0116L6T012316</t>
  </si>
  <si>
    <t>Mimi Hunter Fitzgerald Safe Haven</t>
  </si>
  <si>
    <t>TX0118L6T012316</t>
  </si>
  <si>
    <t>SH</t>
  </si>
  <si>
    <t>Recovery Resource Council</t>
  </si>
  <si>
    <t>Project New Start Renewal FY23</t>
  </si>
  <si>
    <t>TX0237L6T012315</t>
  </si>
  <si>
    <t>Samaritan House Grace Village</t>
  </si>
  <si>
    <t>TX0259L6T012312</t>
  </si>
  <si>
    <t>Salvation Army Veterans PSH Program</t>
  </si>
  <si>
    <t>TX0287L6T012312</t>
  </si>
  <si>
    <t>CoC HMIS FY23</t>
  </si>
  <si>
    <t>TX0288L6T012313</t>
  </si>
  <si>
    <t>Housing SPC</t>
  </si>
  <si>
    <t>TX0320L6T012308</t>
  </si>
  <si>
    <t>SafeTomorrows</t>
  </si>
  <si>
    <t>TX0321L6T012311</t>
  </si>
  <si>
    <t>SPC6 2023-2024</t>
  </si>
  <si>
    <t>TX0337L6T012312</t>
  </si>
  <si>
    <t>CoC Coordinated Entry System FY23</t>
  </si>
  <si>
    <t>TX0343L6T012311</t>
  </si>
  <si>
    <t>SSO</t>
  </si>
  <si>
    <t>Change 2023-2024</t>
  </si>
  <si>
    <t>TX0345L6T012310</t>
  </si>
  <si>
    <t>SafeHaven of Tarrant County</t>
  </si>
  <si>
    <t>SafeSolutions for Rapid Rehousing FY 2023</t>
  </si>
  <si>
    <t>TX0346L6T012310</t>
  </si>
  <si>
    <t>Center for Transforming Lives</t>
  </si>
  <si>
    <t>CTL Rapid Rehousing Renewal of 2310</t>
  </si>
  <si>
    <t>TX0347L6T012310</t>
  </si>
  <si>
    <t>TSA Housing First PSH</t>
  </si>
  <si>
    <t>TX0418L6T012307</t>
  </si>
  <si>
    <t>AHA ANFP FY23</t>
  </si>
  <si>
    <t>TX0419L6T012304</t>
  </si>
  <si>
    <t>TSA SIMON PSH</t>
  </si>
  <si>
    <t>TX0447L6T012307</t>
  </si>
  <si>
    <t>AHA RRH FY23</t>
  </si>
  <si>
    <t>TX0450L6T012307</t>
  </si>
  <si>
    <t>Transition Resource Action Center</t>
  </si>
  <si>
    <t>OnTRAC Tarrant TH/RRH</t>
  </si>
  <si>
    <t>TX0494L6T012306</t>
  </si>
  <si>
    <t>Joint TH &amp; PH-RRH</t>
  </si>
  <si>
    <t>Hearts Full of Love</t>
  </si>
  <si>
    <t>HFOL RRH 2023</t>
  </si>
  <si>
    <t>TX0521L6T012305</t>
  </si>
  <si>
    <t>Day Resource Center for the Homeless</t>
  </si>
  <si>
    <t>Quail Trail</t>
  </si>
  <si>
    <t>TX0574L6T012304</t>
  </si>
  <si>
    <t>Optimizing CE for DV Clients FY23</t>
  </si>
  <si>
    <t>TX0619D6T012302</t>
  </si>
  <si>
    <t>DV</t>
  </si>
  <si>
    <t>Tarrant County Samaritan Housing, Inc.</t>
  </si>
  <si>
    <t>Youth RRH Program</t>
  </si>
  <si>
    <t>TX0641Y6T012301</t>
  </si>
  <si>
    <t>YHDP</t>
  </si>
  <si>
    <t>OnTRAC Tarrant TH/RRH Expansion</t>
  </si>
  <si>
    <t>TX0642Y6T012301</t>
  </si>
  <si>
    <t>OnTRAC Tarrant PSH</t>
  </si>
  <si>
    <t>TX0643Y6T012301</t>
  </si>
  <si>
    <t>Resources Inspiring Success and Empowering</t>
  </si>
  <si>
    <t>2023 RISE Excel Rapid Rehousing Initiative</t>
  </si>
  <si>
    <t>TX0644Y6T012301</t>
  </si>
  <si>
    <t>Dunes LGBT Homeless Solutions Foundation</t>
  </si>
  <si>
    <t>Dune's LGBT Homeless Solutions Foundation</t>
  </si>
  <si>
    <t>TX0645Y6T012301</t>
  </si>
  <si>
    <t>TH</t>
  </si>
  <si>
    <t>Seasons of Change, Incorporated</t>
  </si>
  <si>
    <t>Community Chagers</t>
  </si>
  <si>
    <t>TX0646Y6T012301</t>
  </si>
  <si>
    <t>Sam House PSH</t>
  </si>
  <si>
    <t>TX0727L6T012300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</si>
</sst>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8D37-73E1-4F11-891F-5A244178D571}">
  <sheetPr codeName="Sheet338">
    <pageSetUpPr fitToPage="1"/>
  </sheetPr>
  <dimension ref="A1:DF5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68392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2081924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19558747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443532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23743</v>
      </c>
      <c r="O11" s="31" t="s">
        <v>41</v>
      </c>
      <c r="P11" s="32">
        <v>0</v>
      </c>
      <c r="Q11" s="32">
        <v>19</v>
      </c>
      <c r="R11" s="32">
        <v>13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56" si="0">SUM(P11:W11)</f>
        <v>32</v>
      </c>
      <c r="Y11" s="34">
        <f t="shared" ref="Y11:Y56" si="1">SUM(G11:N11)</f>
        <v>467275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319788</v>
      </c>
      <c r="I12" s="29">
        <v>68359</v>
      </c>
      <c r="J12" s="29">
        <v>0</v>
      </c>
      <c r="K12" s="29">
        <v>0</v>
      </c>
      <c r="L12" s="29">
        <v>0</v>
      </c>
      <c r="M12" s="29">
        <v>0</v>
      </c>
      <c r="N12" s="30">
        <v>34058</v>
      </c>
      <c r="O12" s="31" t="s">
        <v>48</v>
      </c>
      <c r="P12" s="32">
        <v>0</v>
      </c>
      <c r="Q12" s="32">
        <v>0</v>
      </c>
      <c r="R12" s="32">
        <v>0</v>
      </c>
      <c r="S12" s="32">
        <v>0</v>
      </c>
      <c r="T12" s="32">
        <v>15</v>
      </c>
      <c r="U12" s="32">
        <v>1</v>
      </c>
      <c r="V12" s="32">
        <v>0</v>
      </c>
      <c r="W12" s="32">
        <v>0</v>
      </c>
      <c r="X12" s="33">
        <f t="shared" si="0"/>
        <v>16</v>
      </c>
      <c r="Y12" s="34">
        <f t="shared" si="1"/>
        <v>422205</v>
      </c>
    </row>
    <row r="13" spans="1:25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405972</v>
      </c>
      <c r="I13" s="29">
        <v>32703</v>
      </c>
      <c r="J13" s="29">
        <v>0</v>
      </c>
      <c r="K13" s="29">
        <v>0</v>
      </c>
      <c r="L13" s="29">
        <v>3634</v>
      </c>
      <c r="M13" s="29">
        <v>0</v>
      </c>
      <c r="N13" s="30">
        <v>18275</v>
      </c>
      <c r="O13" s="31" t="s">
        <v>41</v>
      </c>
      <c r="P13" s="32">
        <v>0</v>
      </c>
      <c r="Q13" s="32">
        <v>0</v>
      </c>
      <c r="R13" s="32">
        <v>20</v>
      </c>
      <c r="S13" s="32">
        <v>2</v>
      </c>
      <c r="T13" s="32">
        <v>2</v>
      </c>
      <c r="U13" s="32">
        <v>1</v>
      </c>
      <c r="V13" s="32">
        <v>0</v>
      </c>
      <c r="W13" s="32">
        <v>0</v>
      </c>
      <c r="X13" s="33">
        <f t="shared" si="0"/>
        <v>25</v>
      </c>
      <c r="Y13" s="34">
        <f t="shared" si="1"/>
        <v>460584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1581574</v>
      </c>
      <c r="H14" s="29">
        <v>0</v>
      </c>
      <c r="I14" s="29">
        <v>376802</v>
      </c>
      <c r="J14" s="29">
        <v>64037</v>
      </c>
      <c r="K14" s="29">
        <v>0</v>
      </c>
      <c r="L14" s="29">
        <v>0</v>
      </c>
      <c r="M14" s="29">
        <v>0</v>
      </c>
      <c r="N14" s="30">
        <v>57636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2080049</v>
      </c>
    </row>
    <row r="15" spans="1:25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2092020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140338</v>
      </c>
      <c r="O15" s="31" t="s">
        <v>41</v>
      </c>
      <c r="P15" s="32">
        <v>0</v>
      </c>
      <c r="Q15" s="32">
        <v>129</v>
      </c>
      <c r="R15" s="32">
        <v>25</v>
      </c>
      <c r="S15" s="32">
        <v>1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155</v>
      </c>
      <c r="Y15" s="34">
        <f t="shared" si="1"/>
        <v>2232358</v>
      </c>
    </row>
    <row r="16" spans="1:25" x14ac:dyDescent="0.3">
      <c r="A16" s="25" t="s">
        <v>55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1638912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100115</v>
      </c>
      <c r="O16" s="31" t="s">
        <v>41</v>
      </c>
      <c r="P16" s="32">
        <v>0</v>
      </c>
      <c r="Q16" s="32">
        <v>116</v>
      </c>
      <c r="R16" s="32">
        <v>6</v>
      </c>
      <c r="S16" s="32">
        <v>1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123</v>
      </c>
      <c r="Y16" s="34">
        <f t="shared" si="1"/>
        <v>1739027</v>
      </c>
    </row>
    <row r="17" spans="1:25" x14ac:dyDescent="0.3">
      <c r="A17" s="25" t="s">
        <v>45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1217628</v>
      </c>
      <c r="I17" s="29">
        <v>103760</v>
      </c>
      <c r="J17" s="29">
        <v>0</v>
      </c>
      <c r="K17" s="29">
        <v>0</v>
      </c>
      <c r="L17" s="29">
        <v>10000</v>
      </c>
      <c r="M17" s="29">
        <v>0</v>
      </c>
      <c r="N17" s="30">
        <v>116258</v>
      </c>
      <c r="O17" s="31" t="s">
        <v>48</v>
      </c>
      <c r="P17" s="32">
        <v>0</v>
      </c>
      <c r="Q17" s="32">
        <v>0</v>
      </c>
      <c r="R17" s="32">
        <v>12</v>
      </c>
      <c r="S17" s="32">
        <v>20</v>
      </c>
      <c r="T17" s="32">
        <v>35</v>
      </c>
      <c r="U17" s="32">
        <v>0</v>
      </c>
      <c r="V17" s="32">
        <v>0</v>
      </c>
      <c r="W17" s="32">
        <v>0</v>
      </c>
      <c r="X17" s="33">
        <f t="shared" si="0"/>
        <v>67</v>
      </c>
      <c r="Y17" s="34">
        <f t="shared" si="1"/>
        <v>1447646</v>
      </c>
    </row>
    <row r="18" spans="1:25" x14ac:dyDescent="0.3">
      <c r="A18" s="25" t="s">
        <v>45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180348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15677</v>
      </c>
      <c r="O18" s="31" t="s">
        <v>48</v>
      </c>
      <c r="P18" s="32">
        <v>0</v>
      </c>
      <c r="Q18" s="32">
        <v>0</v>
      </c>
      <c r="R18" s="32">
        <v>7</v>
      </c>
      <c r="S18" s="32">
        <v>5</v>
      </c>
      <c r="T18" s="32">
        <v>1</v>
      </c>
      <c r="U18" s="32">
        <v>0</v>
      </c>
      <c r="V18" s="32">
        <v>0</v>
      </c>
      <c r="W18" s="32">
        <v>0</v>
      </c>
      <c r="X18" s="33">
        <f t="shared" si="0"/>
        <v>13</v>
      </c>
      <c r="Y18" s="34">
        <f t="shared" si="1"/>
        <v>196025</v>
      </c>
    </row>
    <row r="19" spans="1:25" x14ac:dyDescent="0.3">
      <c r="A19" s="25" t="s">
        <v>45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218544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18983</v>
      </c>
      <c r="O19" s="31" t="s">
        <v>48</v>
      </c>
      <c r="P19" s="32">
        <v>0</v>
      </c>
      <c r="Q19" s="32">
        <v>0</v>
      </c>
      <c r="R19" s="32">
        <v>11</v>
      </c>
      <c r="S19" s="32">
        <v>5</v>
      </c>
      <c r="T19" s="32">
        <v>1</v>
      </c>
      <c r="U19" s="32">
        <v>0</v>
      </c>
      <c r="V19" s="32">
        <v>0</v>
      </c>
      <c r="W19" s="32">
        <v>0</v>
      </c>
      <c r="X19" s="33">
        <f t="shared" si="0"/>
        <v>17</v>
      </c>
      <c r="Y19" s="34">
        <f t="shared" si="1"/>
        <v>237527</v>
      </c>
    </row>
    <row r="20" spans="1:25" x14ac:dyDescent="0.3">
      <c r="A20" s="25" t="s">
        <v>52</v>
      </c>
      <c r="B20" s="25" t="s">
        <v>66</v>
      </c>
      <c r="C20" s="26" t="s">
        <v>67</v>
      </c>
      <c r="D20" s="26">
        <v>2025</v>
      </c>
      <c r="E20" s="26" t="s">
        <v>68</v>
      </c>
      <c r="F20" s="27" t="s">
        <v>40</v>
      </c>
      <c r="G20" s="28">
        <v>0</v>
      </c>
      <c r="H20" s="29">
        <v>0</v>
      </c>
      <c r="I20" s="29">
        <v>37960</v>
      </c>
      <c r="J20" s="29">
        <v>134495</v>
      </c>
      <c r="K20" s="29">
        <v>0</v>
      </c>
      <c r="L20" s="29">
        <v>0</v>
      </c>
      <c r="M20" s="29">
        <v>0</v>
      </c>
      <c r="N20" s="30">
        <v>12071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184526</v>
      </c>
    </row>
    <row r="21" spans="1:25" x14ac:dyDescent="0.3">
      <c r="A21" s="25" t="s">
        <v>69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800976</v>
      </c>
      <c r="I21" s="29">
        <v>134310</v>
      </c>
      <c r="J21" s="29">
        <v>0</v>
      </c>
      <c r="K21" s="29">
        <v>0</v>
      </c>
      <c r="L21" s="29">
        <v>0</v>
      </c>
      <c r="M21" s="29">
        <v>0</v>
      </c>
      <c r="N21" s="30">
        <v>31296</v>
      </c>
      <c r="O21" s="31" t="s">
        <v>41</v>
      </c>
      <c r="P21" s="32">
        <v>0</v>
      </c>
      <c r="Q21" s="32">
        <v>0</v>
      </c>
      <c r="R21" s="32">
        <v>61</v>
      </c>
      <c r="S21" s="32">
        <v>2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63</v>
      </c>
      <c r="Y21" s="34">
        <f t="shared" si="1"/>
        <v>966582</v>
      </c>
    </row>
    <row r="22" spans="1:25" x14ac:dyDescent="0.3">
      <c r="A22" s="25" t="s">
        <v>45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101232</v>
      </c>
      <c r="I22" s="29">
        <v>20900</v>
      </c>
      <c r="J22" s="29">
        <v>0</v>
      </c>
      <c r="K22" s="29">
        <v>0</v>
      </c>
      <c r="L22" s="29">
        <v>0</v>
      </c>
      <c r="M22" s="29">
        <v>0</v>
      </c>
      <c r="N22" s="30">
        <v>10825</v>
      </c>
      <c r="O22" s="31" t="s">
        <v>48</v>
      </c>
      <c r="P22" s="32">
        <v>0</v>
      </c>
      <c r="Q22" s="32">
        <v>0</v>
      </c>
      <c r="R22" s="32">
        <v>0</v>
      </c>
      <c r="S22" s="32">
        <v>0</v>
      </c>
      <c r="T22" s="32">
        <v>6</v>
      </c>
      <c r="U22" s="32">
        <v>0</v>
      </c>
      <c r="V22" s="32">
        <v>0</v>
      </c>
      <c r="W22" s="32">
        <v>0</v>
      </c>
      <c r="X22" s="33">
        <f t="shared" si="0"/>
        <v>6</v>
      </c>
      <c r="Y22" s="34">
        <f t="shared" si="1"/>
        <v>132957</v>
      </c>
    </row>
    <row r="23" spans="1:25" x14ac:dyDescent="0.3">
      <c r="A23" s="25" t="s">
        <v>45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395371</v>
      </c>
      <c r="H23" s="29">
        <v>0</v>
      </c>
      <c r="I23" s="29">
        <v>63542</v>
      </c>
      <c r="J23" s="29">
        <v>0</v>
      </c>
      <c r="K23" s="29">
        <v>0</v>
      </c>
      <c r="L23" s="29">
        <v>0</v>
      </c>
      <c r="M23" s="29">
        <v>0</v>
      </c>
      <c r="N23" s="30">
        <v>31115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490028</v>
      </c>
    </row>
    <row r="24" spans="1:25" x14ac:dyDescent="0.3">
      <c r="A24" s="25" t="s">
        <v>44</v>
      </c>
      <c r="B24" s="25" t="s">
        <v>76</v>
      </c>
      <c r="C24" s="26" t="s">
        <v>77</v>
      </c>
      <c r="D24" s="26">
        <v>2025</v>
      </c>
      <c r="E24" s="26" t="s">
        <v>20</v>
      </c>
      <c r="F24" s="27" t="s">
        <v>40</v>
      </c>
      <c r="G24" s="28">
        <v>0</v>
      </c>
      <c r="H24" s="29">
        <v>0</v>
      </c>
      <c r="I24" s="29">
        <v>0</v>
      </c>
      <c r="J24" s="29">
        <v>0</v>
      </c>
      <c r="K24" s="29">
        <v>336475</v>
      </c>
      <c r="L24" s="29">
        <v>0</v>
      </c>
      <c r="M24" s="29">
        <v>0</v>
      </c>
      <c r="N24" s="30">
        <v>33647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370122</v>
      </c>
    </row>
    <row r="25" spans="1:25" x14ac:dyDescent="0.3">
      <c r="A25" s="25" t="s">
        <v>45</v>
      </c>
      <c r="B25" s="25" t="s">
        <v>78</v>
      </c>
      <c r="C25" s="26" t="s">
        <v>79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105696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0">
        <v>6588</v>
      </c>
      <c r="O25" s="31" t="s">
        <v>48</v>
      </c>
      <c r="P25" s="32">
        <v>0</v>
      </c>
      <c r="Q25" s="32">
        <v>0</v>
      </c>
      <c r="R25" s="32">
        <v>8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8</v>
      </c>
      <c r="Y25" s="34">
        <f t="shared" si="1"/>
        <v>112284</v>
      </c>
    </row>
    <row r="26" spans="1:25" x14ac:dyDescent="0.3">
      <c r="A26" s="25" t="s">
        <v>45</v>
      </c>
      <c r="B26" s="25" t="s">
        <v>80</v>
      </c>
      <c r="C26" s="26" t="s">
        <v>81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114960</v>
      </c>
      <c r="I26" s="29">
        <v>31124</v>
      </c>
      <c r="J26" s="29">
        <v>0</v>
      </c>
      <c r="K26" s="29">
        <v>0</v>
      </c>
      <c r="L26" s="29">
        <v>0</v>
      </c>
      <c r="M26" s="29">
        <v>0</v>
      </c>
      <c r="N26" s="30">
        <v>13108</v>
      </c>
      <c r="O26" s="31" t="s">
        <v>48</v>
      </c>
      <c r="P26" s="32">
        <v>0</v>
      </c>
      <c r="Q26" s="32">
        <v>0</v>
      </c>
      <c r="R26" s="32">
        <v>0</v>
      </c>
      <c r="S26" s="32">
        <v>7</v>
      </c>
      <c r="T26" s="32">
        <v>1</v>
      </c>
      <c r="U26" s="32">
        <v>0</v>
      </c>
      <c r="V26" s="32">
        <v>0</v>
      </c>
      <c r="W26" s="32">
        <v>0</v>
      </c>
      <c r="X26" s="33">
        <f t="shared" si="0"/>
        <v>8</v>
      </c>
      <c r="Y26" s="34">
        <f t="shared" si="1"/>
        <v>159192</v>
      </c>
    </row>
    <row r="27" spans="1:25" x14ac:dyDescent="0.3">
      <c r="A27" s="25" t="s">
        <v>55</v>
      </c>
      <c r="B27" s="25" t="s">
        <v>82</v>
      </c>
      <c r="C27" s="26" t="s">
        <v>83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252624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0">
        <v>12119</v>
      </c>
      <c r="O27" s="31" t="s">
        <v>41</v>
      </c>
      <c r="P27" s="32">
        <v>0</v>
      </c>
      <c r="Q27" s="32">
        <v>18</v>
      </c>
      <c r="R27" s="32">
        <v>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19</v>
      </c>
      <c r="Y27" s="34">
        <f t="shared" si="1"/>
        <v>264743</v>
      </c>
    </row>
    <row r="28" spans="1:25" x14ac:dyDescent="0.3">
      <c r="A28" s="25" t="s">
        <v>44</v>
      </c>
      <c r="B28" s="25" t="s">
        <v>84</v>
      </c>
      <c r="C28" s="26" t="s">
        <v>85</v>
      </c>
      <c r="D28" s="26">
        <v>2025</v>
      </c>
      <c r="E28" s="26" t="s">
        <v>86</v>
      </c>
      <c r="F28" s="27" t="s">
        <v>40</v>
      </c>
      <c r="G28" s="28">
        <v>0</v>
      </c>
      <c r="H28" s="29">
        <v>0</v>
      </c>
      <c r="I28" s="29">
        <v>446408</v>
      </c>
      <c r="J28" s="29">
        <v>0</v>
      </c>
      <c r="K28" s="29">
        <v>0</v>
      </c>
      <c r="L28" s="29">
        <v>0</v>
      </c>
      <c r="M28" s="29">
        <v>0</v>
      </c>
      <c r="N28" s="30">
        <v>44640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491048</v>
      </c>
    </row>
    <row r="29" spans="1:25" x14ac:dyDescent="0.3">
      <c r="A29" s="25" t="s">
        <v>55</v>
      </c>
      <c r="B29" s="25" t="s">
        <v>87</v>
      </c>
      <c r="C29" s="26" t="s">
        <v>88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187824</v>
      </c>
      <c r="I29" s="29">
        <v>32518</v>
      </c>
      <c r="J29" s="29">
        <v>0</v>
      </c>
      <c r="K29" s="29">
        <v>0</v>
      </c>
      <c r="L29" s="29">
        <v>0</v>
      </c>
      <c r="M29" s="29">
        <v>0</v>
      </c>
      <c r="N29" s="30">
        <v>14193</v>
      </c>
      <c r="O29" s="31" t="s">
        <v>41</v>
      </c>
      <c r="P29" s="32">
        <v>0</v>
      </c>
      <c r="Q29" s="32">
        <v>2</v>
      </c>
      <c r="R29" s="32">
        <v>5</v>
      </c>
      <c r="S29" s="32">
        <v>5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12</v>
      </c>
      <c r="Y29" s="34">
        <f t="shared" si="1"/>
        <v>234535</v>
      </c>
    </row>
    <row r="30" spans="1:25" x14ac:dyDescent="0.3">
      <c r="A30" s="25" t="s">
        <v>89</v>
      </c>
      <c r="B30" s="25" t="s">
        <v>90</v>
      </c>
      <c r="C30" s="26" t="s">
        <v>91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503880</v>
      </c>
      <c r="I30" s="29">
        <v>45000</v>
      </c>
      <c r="J30" s="29">
        <v>0</v>
      </c>
      <c r="K30" s="29">
        <v>0</v>
      </c>
      <c r="L30" s="29">
        <v>0</v>
      </c>
      <c r="M30" s="29">
        <v>0</v>
      </c>
      <c r="N30" s="30">
        <v>29707</v>
      </c>
      <c r="O30" s="31" t="s">
        <v>48</v>
      </c>
      <c r="P30" s="32">
        <v>0</v>
      </c>
      <c r="Q30" s="32">
        <v>0</v>
      </c>
      <c r="R30" s="32">
        <v>14</v>
      </c>
      <c r="S30" s="32">
        <v>14</v>
      </c>
      <c r="T30" s="32">
        <v>4</v>
      </c>
      <c r="U30" s="32">
        <v>0</v>
      </c>
      <c r="V30" s="32">
        <v>0</v>
      </c>
      <c r="W30" s="32">
        <v>0</v>
      </c>
      <c r="X30" s="33">
        <f t="shared" si="0"/>
        <v>32</v>
      </c>
      <c r="Y30" s="34">
        <f t="shared" si="1"/>
        <v>578587</v>
      </c>
    </row>
    <row r="31" spans="1:25" x14ac:dyDescent="0.3">
      <c r="A31" s="25" t="s">
        <v>92</v>
      </c>
      <c r="B31" s="25" t="s">
        <v>93</v>
      </c>
      <c r="C31" s="26" t="s">
        <v>94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771876</v>
      </c>
      <c r="I31" s="29">
        <v>120928</v>
      </c>
      <c r="J31" s="29">
        <v>0</v>
      </c>
      <c r="K31" s="29">
        <v>1130</v>
      </c>
      <c r="L31" s="29">
        <v>0</v>
      </c>
      <c r="M31" s="29">
        <v>0</v>
      </c>
      <c r="N31" s="30">
        <v>48000</v>
      </c>
      <c r="O31" s="31" t="s">
        <v>41</v>
      </c>
      <c r="P31" s="32">
        <v>0</v>
      </c>
      <c r="Q31" s="32">
        <v>0</v>
      </c>
      <c r="R31" s="32">
        <v>16</v>
      </c>
      <c r="S31" s="32">
        <v>24</v>
      </c>
      <c r="T31" s="32">
        <v>5</v>
      </c>
      <c r="U31" s="32">
        <v>0</v>
      </c>
      <c r="V31" s="32">
        <v>0</v>
      </c>
      <c r="W31" s="32">
        <v>0</v>
      </c>
      <c r="X31" s="33">
        <f t="shared" si="0"/>
        <v>45</v>
      </c>
      <c r="Y31" s="34">
        <f t="shared" si="1"/>
        <v>941934</v>
      </c>
    </row>
    <row r="32" spans="1:25" x14ac:dyDescent="0.3">
      <c r="A32" s="25" t="s">
        <v>45</v>
      </c>
      <c r="B32" s="25" t="s">
        <v>95</v>
      </c>
      <c r="C32" s="26" t="s">
        <v>96</v>
      </c>
      <c r="D32" s="26">
        <v>2025</v>
      </c>
      <c r="E32" s="26" t="s">
        <v>39</v>
      </c>
      <c r="F32" s="27" t="s">
        <v>40</v>
      </c>
      <c r="G32" s="28">
        <v>536859</v>
      </c>
      <c r="H32" s="29">
        <v>0</v>
      </c>
      <c r="I32" s="29">
        <v>156600</v>
      </c>
      <c r="J32" s="29">
        <v>0</v>
      </c>
      <c r="K32" s="29">
        <v>0</v>
      </c>
      <c r="L32" s="29">
        <v>0</v>
      </c>
      <c r="M32" s="29">
        <v>0</v>
      </c>
      <c r="N32" s="30">
        <v>62343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755802</v>
      </c>
    </row>
    <row r="33" spans="1:25" x14ac:dyDescent="0.3">
      <c r="A33" s="25" t="s">
        <v>36</v>
      </c>
      <c r="B33" s="25" t="s">
        <v>97</v>
      </c>
      <c r="C33" s="26" t="s">
        <v>98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59232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0">
        <v>3312</v>
      </c>
      <c r="O33" s="31" t="s">
        <v>41</v>
      </c>
      <c r="P33" s="32">
        <v>0</v>
      </c>
      <c r="Q33" s="32">
        <v>0</v>
      </c>
      <c r="R33" s="32">
        <v>4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3">
        <f t="shared" si="0"/>
        <v>4</v>
      </c>
      <c r="Y33" s="34">
        <f t="shared" si="1"/>
        <v>62544</v>
      </c>
    </row>
    <row r="34" spans="1:25" x14ac:dyDescent="0.3">
      <c r="A34" s="25" t="s">
        <v>45</v>
      </c>
      <c r="B34" s="25" t="s">
        <v>99</v>
      </c>
      <c r="C34" s="26" t="s">
        <v>100</v>
      </c>
      <c r="D34" s="26">
        <v>2025</v>
      </c>
      <c r="E34" s="26" t="s">
        <v>39</v>
      </c>
      <c r="F34" s="27" t="s">
        <v>40</v>
      </c>
      <c r="G34" s="28">
        <v>529242</v>
      </c>
      <c r="H34" s="29">
        <v>0</v>
      </c>
      <c r="I34" s="29">
        <v>127255</v>
      </c>
      <c r="J34" s="29">
        <v>0</v>
      </c>
      <c r="K34" s="29">
        <v>0</v>
      </c>
      <c r="L34" s="29">
        <v>0</v>
      </c>
      <c r="M34" s="29">
        <v>0</v>
      </c>
      <c r="N34" s="30">
        <v>58746</v>
      </c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715243</v>
      </c>
    </row>
    <row r="35" spans="1:25" x14ac:dyDescent="0.3">
      <c r="A35" s="25" t="s">
        <v>36</v>
      </c>
      <c r="B35" s="25" t="s">
        <v>101</v>
      </c>
      <c r="C35" s="26" t="s">
        <v>102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281352</v>
      </c>
      <c r="I35" s="29">
        <v>21221</v>
      </c>
      <c r="J35" s="29">
        <v>0</v>
      </c>
      <c r="K35" s="29">
        <v>0</v>
      </c>
      <c r="L35" s="29">
        <v>0</v>
      </c>
      <c r="M35" s="29">
        <v>0</v>
      </c>
      <c r="N35" s="30">
        <v>21222</v>
      </c>
      <c r="O35" s="31" t="s">
        <v>41</v>
      </c>
      <c r="P35" s="32">
        <v>0</v>
      </c>
      <c r="Q35" s="32">
        <v>0</v>
      </c>
      <c r="R35" s="32">
        <v>19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19</v>
      </c>
      <c r="Y35" s="34">
        <f t="shared" si="1"/>
        <v>323795</v>
      </c>
    </row>
    <row r="36" spans="1:25" x14ac:dyDescent="0.3">
      <c r="A36" s="25" t="s">
        <v>103</v>
      </c>
      <c r="B36" s="25" t="s">
        <v>104</v>
      </c>
      <c r="C36" s="26" t="s">
        <v>105</v>
      </c>
      <c r="D36" s="26">
        <v>2025</v>
      </c>
      <c r="E36" s="26" t="s">
        <v>106</v>
      </c>
      <c r="F36" s="27" t="s">
        <v>40</v>
      </c>
      <c r="G36" s="28">
        <v>10956</v>
      </c>
      <c r="H36" s="29">
        <v>59232</v>
      </c>
      <c r="I36" s="29">
        <v>49075</v>
      </c>
      <c r="J36" s="29">
        <v>4500</v>
      </c>
      <c r="K36" s="29">
        <v>0</v>
      </c>
      <c r="L36" s="29">
        <v>0</v>
      </c>
      <c r="M36" s="29">
        <v>0</v>
      </c>
      <c r="N36" s="30">
        <v>4900</v>
      </c>
      <c r="O36" s="31" t="s">
        <v>41</v>
      </c>
      <c r="P36" s="32">
        <v>0</v>
      </c>
      <c r="Q36" s="32">
        <v>0</v>
      </c>
      <c r="R36" s="32">
        <v>4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3">
        <f t="shared" si="0"/>
        <v>4</v>
      </c>
      <c r="Y36" s="34">
        <f t="shared" si="1"/>
        <v>128663</v>
      </c>
    </row>
    <row r="37" spans="1:25" x14ac:dyDescent="0.3">
      <c r="A37" s="25" t="s">
        <v>107</v>
      </c>
      <c r="B37" s="25" t="s">
        <v>108</v>
      </c>
      <c r="C37" s="26" t="s">
        <v>109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240768</v>
      </c>
      <c r="I37" s="29">
        <v>51625</v>
      </c>
      <c r="J37" s="29">
        <v>0</v>
      </c>
      <c r="K37" s="29">
        <v>0</v>
      </c>
      <c r="L37" s="29">
        <v>0</v>
      </c>
      <c r="M37" s="29">
        <v>0</v>
      </c>
      <c r="N37" s="30">
        <v>20000</v>
      </c>
      <c r="O37" s="31" t="s">
        <v>41</v>
      </c>
      <c r="P37" s="32">
        <v>0</v>
      </c>
      <c r="Q37" s="32">
        <v>0</v>
      </c>
      <c r="R37" s="32">
        <v>8</v>
      </c>
      <c r="S37" s="32">
        <v>7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15</v>
      </c>
      <c r="Y37" s="34">
        <f t="shared" si="1"/>
        <v>312393</v>
      </c>
    </row>
    <row r="38" spans="1:25" x14ac:dyDescent="0.3">
      <c r="A38" s="25" t="s">
        <v>110</v>
      </c>
      <c r="B38" s="25" t="s">
        <v>111</v>
      </c>
      <c r="C38" s="26" t="s">
        <v>112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547896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0">
        <v>23885</v>
      </c>
      <c r="O38" s="31" t="s">
        <v>41</v>
      </c>
      <c r="P38" s="32">
        <v>0</v>
      </c>
      <c r="Q38" s="32">
        <v>0</v>
      </c>
      <c r="R38" s="32">
        <v>37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37</v>
      </c>
      <c r="Y38" s="34">
        <f t="shared" si="1"/>
        <v>571781</v>
      </c>
    </row>
    <row r="39" spans="1:25" x14ac:dyDescent="0.3">
      <c r="A39" s="25" t="s">
        <v>44</v>
      </c>
      <c r="B39" s="25" t="s">
        <v>113</v>
      </c>
      <c r="C39" s="26" t="s">
        <v>114</v>
      </c>
      <c r="D39" s="26">
        <v>2025</v>
      </c>
      <c r="E39" s="26" t="s">
        <v>86</v>
      </c>
      <c r="F39" s="27" t="s">
        <v>115</v>
      </c>
      <c r="G39" s="28">
        <v>0</v>
      </c>
      <c r="H39" s="29">
        <v>0</v>
      </c>
      <c r="I39" s="29">
        <v>62175</v>
      </c>
      <c r="J39" s="29">
        <v>0</v>
      </c>
      <c r="K39" s="29">
        <v>0</v>
      </c>
      <c r="L39" s="29">
        <v>0</v>
      </c>
      <c r="M39" s="29">
        <v>0</v>
      </c>
      <c r="N39" s="30">
        <v>6217</v>
      </c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68392</v>
      </c>
    </row>
    <row r="40" spans="1:25" x14ac:dyDescent="0.3">
      <c r="A40" s="25" t="s">
        <v>116</v>
      </c>
      <c r="B40" s="25" t="s">
        <v>117</v>
      </c>
      <c r="C40" s="26" t="s">
        <v>118</v>
      </c>
      <c r="D40" s="26">
        <v>2025</v>
      </c>
      <c r="E40" s="26" t="s">
        <v>39</v>
      </c>
      <c r="F40" s="27" t="s">
        <v>119</v>
      </c>
      <c r="G40" s="28">
        <v>0</v>
      </c>
      <c r="H40" s="29">
        <v>231612</v>
      </c>
      <c r="I40" s="29">
        <v>67920</v>
      </c>
      <c r="J40" s="29">
        <v>0</v>
      </c>
      <c r="K40" s="29">
        <v>2500</v>
      </c>
      <c r="L40" s="29">
        <v>0</v>
      </c>
      <c r="M40" s="29">
        <v>0</v>
      </c>
      <c r="N40" s="30">
        <v>25042</v>
      </c>
      <c r="O40" s="31" t="s">
        <v>41</v>
      </c>
      <c r="P40" s="32">
        <v>1</v>
      </c>
      <c r="Q40" s="32">
        <v>1</v>
      </c>
      <c r="R40" s="32">
        <v>7</v>
      </c>
      <c r="S40" s="32">
        <v>6</v>
      </c>
      <c r="T40" s="32">
        <v>0</v>
      </c>
      <c r="U40" s="32">
        <v>0</v>
      </c>
      <c r="V40" s="32">
        <v>0</v>
      </c>
      <c r="W40" s="32">
        <v>0</v>
      </c>
      <c r="X40" s="33">
        <f t="shared" si="0"/>
        <v>15</v>
      </c>
      <c r="Y40" s="34">
        <f t="shared" si="1"/>
        <v>327074</v>
      </c>
    </row>
    <row r="41" spans="1:25" x14ac:dyDescent="0.3">
      <c r="A41" s="25" t="s">
        <v>103</v>
      </c>
      <c r="B41" s="25" t="s">
        <v>120</v>
      </c>
      <c r="C41" s="26" t="s">
        <v>121</v>
      </c>
      <c r="D41" s="26">
        <v>2025</v>
      </c>
      <c r="E41" s="26" t="s">
        <v>106</v>
      </c>
      <c r="F41" s="27" t="s">
        <v>119</v>
      </c>
      <c r="G41" s="28">
        <v>15228</v>
      </c>
      <c r="H41" s="29">
        <v>59232</v>
      </c>
      <c r="I41" s="29">
        <v>45920</v>
      </c>
      <c r="J41" s="29">
        <v>9216</v>
      </c>
      <c r="K41" s="29">
        <v>2500</v>
      </c>
      <c r="L41" s="29">
        <v>0</v>
      </c>
      <c r="M41" s="29">
        <v>0</v>
      </c>
      <c r="N41" s="30">
        <v>9648</v>
      </c>
      <c r="O41" s="31" t="s">
        <v>41</v>
      </c>
      <c r="P41" s="32">
        <v>0</v>
      </c>
      <c r="Q41" s="32">
        <v>0</v>
      </c>
      <c r="R41" s="32">
        <v>4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3">
        <f t="shared" si="0"/>
        <v>4</v>
      </c>
      <c r="Y41" s="34">
        <f t="shared" si="1"/>
        <v>141744</v>
      </c>
    </row>
    <row r="42" spans="1:25" x14ac:dyDescent="0.3">
      <c r="A42" s="25" t="s">
        <v>103</v>
      </c>
      <c r="B42" s="25" t="s">
        <v>122</v>
      </c>
      <c r="C42" s="26" t="s">
        <v>123</v>
      </c>
      <c r="D42" s="26">
        <v>2025</v>
      </c>
      <c r="E42" s="26" t="s">
        <v>39</v>
      </c>
      <c r="F42" s="27" t="s">
        <v>119</v>
      </c>
      <c r="G42" s="28">
        <v>0</v>
      </c>
      <c r="H42" s="29">
        <v>113676</v>
      </c>
      <c r="I42" s="29">
        <v>44852</v>
      </c>
      <c r="J42" s="29">
        <v>0</v>
      </c>
      <c r="K42" s="29">
        <v>2500</v>
      </c>
      <c r="L42" s="29">
        <v>0</v>
      </c>
      <c r="M42" s="29">
        <v>0</v>
      </c>
      <c r="N42" s="30">
        <v>9648</v>
      </c>
      <c r="O42" s="31" t="s">
        <v>41</v>
      </c>
      <c r="P42" s="32">
        <v>0</v>
      </c>
      <c r="Q42" s="32">
        <v>3</v>
      </c>
      <c r="R42" s="32">
        <v>5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3">
        <f t="shared" si="0"/>
        <v>8</v>
      </c>
      <c r="Y42" s="34">
        <f t="shared" si="1"/>
        <v>170676</v>
      </c>
    </row>
    <row r="43" spans="1:25" x14ac:dyDescent="0.3">
      <c r="A43" s="25" t="s">
        <v>124</v>
      </c>
      <c r="B43" s="25" t="s">
        <v>125</v>
      </c>
      <c r="C43" s="26" t="s">
        <v>126</v>
      </c>
      <c r="D43" s="26">
        <v>2025</v>
      </c>
      <c r="E43" s="26" t="s">
        <v>39</v>
      </c>
      <c r="F43" s="27" t="s">
        <v>119</v>
      </c>
      <c r="G43" s="28">
        <v>0</v>
      </c>
      <c r="H43" s="29">
        <v>216288</v>
      </c>
      <c r="I43" s="29">
        <v>91755</v>
      </c>
      <c r="J43" s="29">
        <v>0</v>
      </c>
      <c r="K43" s="29">
        <v>2500</v>
      </c>
      <c r="L43" s="29">
        <v>0</v>
      </c>
      <c r="M43" s="29">
        <v>0</v>
      </c>
      <c r="N43" s="30">
        <v>0</v>
      </c>
      <c r="O43" s="31" t="s">
        <v>41</v>
      </c>
      <c r="P43" s="32">
        <v>0</v>
      </c>
      <c r="Q43" s="32">
        <v>0</v>
      </c>
      <c r="R43" s="32">
        <v>6</v>
      </c>
      <c r="S43" s="32">
        <v>2</v>
      </c>
      <c r="T43" s="32">
        <v>4</v>
      </c>
      <c r="U43" s="32">
        <v>0</v>
      </c>
      <c r="V43" s="32">
        <v>0</v>
      </c>
      <c r="W43" s="32">
        <v>0</v>
      </c>
      <c r="X43" s="33">
        <f t="shared" si="0"/>
        <v>12</v>
      </c>
      <c r="Y43" s="34">
        <f t="shared" si="1"/>
        <v>310543</v>
      </c>
    </row>
    <row r="44" spans="1:25" x14ac:dyDescent="0.3">
      <c r="A44" s="25" t="s">
        <v>127</v>
      </c>
      <c r="B44" s="25" t="s">
        <v>128</v>
      </c>
      <c r="C44" s="26" t="s">
        <v>129</v>
      </c>
      <c r="D44" s="26">
        <v>2025</v>
      </c>
      <c r="E44" s="26" t="s">
        <v>130</v>
      </c>
      <c r="F44" s="27" t="s">
        <v>119</v>
      </c>
      <c r="G44" s="28">
        <v>26400</v>
      </c>
      <c r="H44" s="29">
        <v>0</v>
      </c>
      <c r="I44" s="29">
        <v>292113</v>
      </c>
      <c r="J44" s="29">
        <v>109051</v>
      </c>
      <c r="K44" s="29">
        <v>2500</v>
      </c>
      <c r="L44" s="29">
        <v>0</v>
      </c>
      <c r="M44" s="29">
        <v>0</v>
      </c>
      <c r="N44" s="30">
        <v>42667</v>
      </c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472731</v>
      </c>
    </row>
    <row r="45" spans="1:25" x14ac:dyDescent="0.3">
      <c r="A45" s="25" t="s">
        <v>131</v>
      </c>
      <c r="B45" s="25" t="s">
        <v>132</v>
      </c>
      <c r="C45" s="26" t="s">
        <v>133</v>
      </c>
      <c r="D45" s="26">
        <v>2025</v>
      </c>
      <c r="E45" s="26" t="s">
        <v>106</v>
      </c>
      <c r="F45" s="27" t="s">
        <v>119</v>
      </c>
      <c r="G45" s="28">
        <v>114444</v>
      </c>
      <c r="H45" s="29">
        <v>270384</v>
      </c>
      <c r="I45" s="29">
        <v>211407</v>
      </c>
      <c r="J45" s="29">
        <v>4000</v>
      </c>
      <c r="K45" s="29">
        <v>2500</v>
      </c>
      <c r="L45" s="29">
        <v>0</v>
      </c>
      <c r="M45" s="29">
        <v>0</v>
      </c>
      <c r="N45" s="30">
        <v>56421</v>
      </c>
      <c r="O45" s="31" t="s">
        <v>41</v>
      </c>
      <c r="P45" s="32">
        <v>0</v>
      </c>
      <c r="Q45" s="32">
        <v>0</v>
      </c>
      <c r="R45" s="32">
        <v>10</v>
      </c>
      <c r="S45" s="32">
        <v>7</v>
      </c>
      <c r="T45" s="32">
        <v>0</v>
      </c>
      <c r="U45" s="32">
        <v>0</v>
      </c>
      <c r="V45" s="32">
        <v>0</v>
      </c>
      <c r="W45" s="32">
        <v>0</v>
      </c>
      <c r="X45" s="33">
        <f t="shared" si="0"/>
        <v>17</v>
      </c>
      <c r="Y45" s="34">
        <f t="shared" si="1"/>
        <v>659156</v>
      </c>
    </row>
    <row r="46" spans="1:25" x14ac:dyDescent="0.3">
      <c r="A46" s="25" t="s">
        <v>45</v>
      </c>
      <c r="B46" s="25" t="s">
        <v>134</v>
      </c>
      <c r="C46" s="26" t="s">
        <v>135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246744</v>
      </c>
      <c r="I46" s="29">
        <v>45320</v>
      </c>
      <c r="J46" s="29">
        <v>0</v>
      </c>
      <c r="K46" s="29">
        <v>0</v>
      </c>
      <c r="L46" s="29">
        <v>10000</v>
      </c>
      <c r="M46" s="29">
        <v>0</v>
      </c>
      <c r="N46" s="30">
        <v>26912</v>
      </c>
      <c r="O46" s="31" t="s">
        <v>41</v>
      </c>
      <c r="P46" s="32">
        <v>0</v>
      </c>
      <c r="Q46" s="32">
        <v>0</v>
      </c>
      <c r="R46" s="32">
        <v>10</v>
      </c>
      <c r="S46" s="32">
        <v>3</v>
      </c>
      <c r="T46" s="32">
        <v>2</v>
      </c>
      <c r="U46" s="32">
        <v>0</v>
      </c>
      <c r="V46" s="32">
        <v>0</v>
      </c>
      <c r="W46" s="32">
        <v>0</v>
      </c>
      <c r="X46" s="33">
        <f t="shared" si="0"/>
        <v>15</v>
      </c>
      <c r="Y46" s="34">
        <f t="shared" si="1"/>
        <v>328976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30"/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30"/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30"/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30"/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30"/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0</v>
      </c>
    </row>
  </sheetData>
  <autoFilter ref="A10:Y10" xr:uid="{1B318D37-73E1-4F11-891F-5A244178D571}"/>
  <conditionalFormatting sqref="D11:D56">
    <cfRule type="expression" dxfId="2" priority="1">
      <formula>OR($D11&gt;2025,AND($D11&lt;2025,$D11&lt;&gt;""))</formula>
    </cfRule>
  </conditionalFormatting>
  <conditionalFormatting sqref="Y11:Y5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6" xr:uid="{AF3E1244-2627-45C3-BB38-4C4E1AF94C69}">
      <formula1>"DV, YHDP"</formula1>
    </dataValidation>
    <dataValidation type="list" allowBlank="1" showInputMessage="1" showErrorMessage="1" sqref="O11:O56" xr:uid="{ECD4506D-F5FC-4516-A085-D1C98ED1AF7E}">
      <formula1>"FMR, Actual Rent"</formula1>
    </dataValidation>
    <dataValidation type="list" allowBlank="1" showInputMessage="1" showErrorMessage="1" sqref="E11:E56" xr:uid="{0852B4B0-069B-429C-BC4E-2A9723BA03BD}">
      <formula1>"PH, TH, Joint TH &amp; PH-RRH, HMIS, SSO, TRA, PRA, SRA, S+C/SRO"</formula1>
    </dataValidation>
    <dataValidation allowBlank="1" showErrorMessage="1" sqref="A10:Y10" xr:uid="{DC38BF11-D49D-46AD-AD83-19E5FCC3416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2024-06-13T15:52:27Z</dcterms:created>
  <dcterms:modified xsi:type="dcterms:W3CDTF">2024-06-13T20:08:26Z</dcterms:modified>
</cp:coreProperties>
</file>