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934B5D97-89A0-4738-926F-790FDFBE6607}" xr6:coauthVersionLast="47" xr6:coauthVersionMax="47" xr10:uidLastSave="{00000000-0000-0000-0000-000000000000}"/>
  <bookViews>
    <workbookView xWindow="768" yWindow="768" windowWidth="23220" windowHeight="12720" xr2:uid="{480F45E9-97F6-42CC-A540-7D46A354A16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6" i="1" l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B7" i="1" s="1"/>
  <c r="X11" i="1"/>
  <c r="B6" i="1"/>
  <c r="C6" i="1" s="1"/>
  <c r="B5" i="1" l="1"/>
  <c r="C5" i="1" s="1"/>
</calcChain>
</file>

<file path=xl/sharedStrings.xml><?xml version="1.0" encoding="utf-8"?>
<sst xmlns="http://schemas.openxmlformats.org/spreadsheetml/2006/main" count="192" uniqueCount="111">
  <si>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</si>
  <si>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</si>
  <si>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</si>
  <si>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</si>
  <si>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</si>
  <si>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</si>
  <si>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</si>
  <si>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</si>
  <si>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</si>
  <si>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</si>
  <si>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</si>
  <si>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</si>
  <si>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</si>
  <si>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</si>
  <si>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</si>
  <si>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</si>
  <si>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</si>
  <si>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</si>
  <si>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</si>
  <si>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</si>
  <si>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</si>
  <si>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</si>
  <si>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</si>
  <si>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</si>
  <si>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</si>
  <si>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</si>
  <si>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</si>
  <si>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</si>
  <si>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</si>
  <si>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</si>
  <si>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</si>
  <si>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</si>
  <si>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</si>
  <si>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</si>
  <si>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</si>
  <si>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TX-600</t>
  </si>
  <si>
    <t>Housing Crisis Center, Inc.</t>
  </si>
  <si>
    <t>Permanent Housing Services</t>
  </si>
  <si>
    <t>TX0047L6T002314</t>
  </si>
  <si>
    <t>PH</t>
  </si>
  <si>
    <t/>
  </si>
  <si>
    <t>Fort Worth</t>
  </si>
  <si>
    <t>Dallas City &amp; County, Irving CoC</t>
  </si>
  <si>
    <t>Housing Forward</t>
  </si>
  <si>
    <t>Destination Home</t>
  </si>
  <si>
    <t>TX0054L6T002316</t>
  </si>
  <si>
    <t>PWA Coalition of Dallas, Inc. dba AIDS Services of Dallas</t>
  </si>
  <si>
    <t>Hillcrest House 2023</t>
  </si>
  <si>
    <t>TX0059L6T002315</t>
  </si>
  <si>
    <t>Veterans Housing Partnership</t>
  </si>
  <si>
    <t>TX0068L6T002316</t>
  </si>
  <si>
    <t>Dallas County MHMR aka Metrocare Services</t>
  </si>
  <si>
    <t>Safe Haven Renewal FY23</t>
  </si>
  <si>
    <t>TX0071L6T002316</t>
  </si>
  <si>
    <t>SH</t>
  </si>
  <si>
    <t>Renewal Metrocare Leasing Project Application FY2023</t>
  </si>
  <si>
    <t>TX0256L6T002311</t>
  </si>
  <si>
    <t>Permanent Housing (Family) ACE</t>
  </si>
  <si>
    <t>TX0284L6T002312</t>
  </si>
  <si>
    <t>Family Gateway, Inc.</t>
  </si>
  <si>
    <t>PSH 18 2023</t>
  </si>
  <si>
    <t>TX0285L6T002312</t>
  </si>
  <si>
    <t>Transition Resource Action Center</t>
  </si>
  <si>
    <t>OnTRAC Permanent Housing</t>
  </si>
  <si>
    <t>TX0307L6T002313</t>
  </si>
  <si>
    <t>FMR</t>
  </si>
  <si>
    <t>Home Again</t>
  </si>
  <si>
    <t>TX0379L6T002309</t>
  </si>
  <si>
    <t>CAS Renewal FY2023</t>
  </si>
  <si>
    <t>TX0404L6T002308</t>
  </si>
  <si>
    <t>SSO</t>
  </si>
  <si>
    <t>HMIS Renewal FY2023</t>
  </si>
  <si>
    <t>TX0405L6T002308</t>
  </si>
  <si>
    <t>OnTRAC Dallas TH/RRH</t>
  </si>
  <si>
    <t>TX0489L6T002306</t>
  </si>
  <si>
    <t>Joint TH &amp; PH-RRH</t>
  </si>
  <si>
    <t>Hope's Door Inc.</t>
  </si>
  <si>
    <t>Renewal TH-RRH Project FY2023 HDNBC</t>
  </si>
  <si>
    <t>TX0490L6T002306</t>
  </si>
  <si>
    <t>Texas Muslim Women's Foundation, Inc.</t>
  </si>
  <si>
    <t>Peace in the Home Social Services Program</t>
  </si>
  <si>
    <t>TX0518L6T002305</t>
  </si>
  <si>
    <t>Austin Street Center</t>
  </si>
  <si>
    <t>Austin Street CoC RRH 2023</t>
  </si>
  <si>
    <t>TX0545L6T002304</t>
  </si>
  <si>
    <t>Bridge Steps</t>
  </si>
  <si>
    <t>Bridge RRH Renewal Project FY23</t>
  </si>
  <si>
    <t>TX0546L6T002304</t>
  </si>
  <si>
    <t>FG Rapid Rehousing 2023</t>
  </si>
  <si>
    <t>TX0548L6T002304</t>
  </si>
  <si>
    <t>First Presbyterian Church of Dallas, Texas dba The Stewpot</t>
  </si>
  <si>
    <t>The Stewpot Unsheltered PSH</t>
  </si>
  <si>
    <t>TX0616L6T002302</t>
  </si>
  <si>
    <t>DV CAS Bonus FY2023</t>
  </si>
  <si>
    <t>TX0676D6T002301</t>
  </si>
  <si>
    <t>DV</t>
  </si>
  <si>
    <t>Under 1 Roof</t>
  </si>
  <si>
    <t>Under 1 Roof Permanent Supportive Housing Renewal 2023</t>
  </si>
  <si>
    <t>TX0677L6T002301</t>
  </si>
  <si>
    <t>Shared Housing Center, Inc.</t>
  </si>
  <si>
    <t>Shared Housing Center DV 2023 RRH</t>
  </si>
  <si>
    <t>TX0678D6T002301</t>
  </si>
  <si>
    <t>DV Bonus New RRH FY2023</t>
  </si>
  <si>
    <t>TX0722D6T002300</t>
  </si>
  <si>
    <t>Under 1 Roof Rapid Rehousing 2023</t>
  </si>
  <si>
    <t>TX0723L6T002300</t>
  </si>
  <si>
    <t>Harmony Community Development Corporation</t>
  </si>
  <si>
    <t>Harmony CDC Rapid Rehousing FY2023</t>
  </si>
  <si>
    <t>TX0724L6T002300</t>
  </si>
  <si>
    <t>TX-600 PSH Pipeline Project</t>
  </si>
  <si>
    <t>TX0725L6T002300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</si>
</sst>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1ADDB-FE0F-4FF4-9459-0FF92701538E}">
  <sheetPr codeName="Sheet134">
    <pageSetUpPr fitToPage="1"/>
  </sheetPr>
  <dimension ref="A1:Y4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3490965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26058351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329846</v>
      </c>
      <c r="H11" s="29">
        <v>0</v>
      </c>
      <c r="I11" s="29">
        <v>90000</v>
      </c>
      <c r="J11" s="29">
        <v>7527</v>
      </c>
      <c r="K11" s="29">
        <v>0</v>
      </c>
      <c r="L11" s="29">
        <v>0</v>
      </c>
      <c r="M11" s="29">
        <v>0</v>
      </c>
      <c r="N11" s="30">
        <v>22278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46" si="0">SUM(P11:W11)</f>
        <v>0</v>
      </c>
      <c r="Y11" s="34">
        <f t="shared" ref="Y11:Y46" si="1">SUM(G11:N11)</f>
        <v>449651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4040209</v>
      </c>
      <c r="H12" s="29">
        <v>0</v>
      </c>
      <c r="I12" s="29">
        <v>872344</v>
      </c>
      <c r="J12" s="29">
        <v>222427</v>
      </c>
      <c r="K12" s="29">
        <v>0</v>
      </c>
      <c r="L12" s="29">
        <v>2000</v>
      </c>
      <c r="M12" s="29">
        <v>0</v>
      </c>
      <c r="N12" s="30">
        <v>133313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5270293</v>
      </c>
    </row>
    <row r="13" spans="1:25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293709</v>
      </c>
      <c r="J13" s="29">
        <v>835115</v>
      </c>
      <c r="K13" s="29">
        <v>0</v>
      </c>
      <c r="L13" s="29">
        <v>0</v>
      </c>
      <c r="M13" s="29">
        <v>0</v>
      </c>
      <c r="N13" s="30">
        <v>54255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1183079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433263</v>
      </c>
      <c r="H14" s="29">
        <v>0</v>
      </c>
      <c r="I14" s="29">
        <v>100115</v>
      </c>
      <c r="J14" s="29">
        <v>7527</v>
      </c>
      <c r="K14" s="29">
        <v>0</v>
      </c>
      <c r="L14" s="29">
        <v>0</v>
      </c>
      <c r="M14" s="29">
        <v>0</v>
      </c>
      <c r="N14" s="30">
        <v>34000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574905</v>
      </c>
    </row>
    <row r="15" spans="1:25" x14ac:dyDescent="0.3">
      <c r="A15" s="25" t="s">
        <v>51</v>
      </c>
      <c r="B15" s="25" t="s">
        <v>52</v>
      </c>
      <c r="C15" s="26" t="s">
        <v>53</v>
      </c>
      <c r="D15" s="26">
        <v>2025</v>
      </c>
      <c r="E15" s="26" t="s">
        <v>54</v>
      </c>
      <c r="F15" s="27" t="s">
        <v>40</v>
      </c>
      <c r="G15" s="28">
        <v>171731</v>
      </c>
      <c r="H15" s="29">
        <v>0</v>
      </c>
      <c r="I15" s="29">
        <v>90515</v>
      </c>
      <c r="J15" s="29">
        <v>123568</v>
      </c>
      <c r="K15" s="29">
        <v>0</v>
      </c>
      <c r="L15" s="29">
        <v>0</v>
      </c>
      <c r="M15" s="29">
        <v>0</v>
      </c>
      <c r="N15" s="30">
        <v>18251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404065</v>
      </c>
    </row>
    <row r="16" spans="1:25" x14ac:dyDescent="0.3">
      <c r="A16" s="25" t="s">
        <v>51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3519468</v>
      </c>
      <c r="H16" s="29">
        <v>0</v>
      </c>
      <c r="I16" s="29">
        <v>460974</v>
      </c>
      <c r="J16" s="29">
        <v>518418</v>
      </c>
      <c r="K16" s="29">
        <v>3237</v>
      </c>
      <c r="L16" s="29">
        <v>0</v>
      </c>
      <c r="M16" s="29">
        <v>0</v>
      </c>
      <c r="N16" s="30">
        <v>138454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4640551</v>
      </c>
    </row>
    <row r="17" spans="1:25" x14ac:dyDescent="0.3">
      <c r="A17" s="25" t="s">
        <v>36</v>
      </c>
      <c r="B17" s="25" t="s">
        <v>57</v>
      </c>
      <c r="C17" s="26" t="s">
        <v>58</v>
      </c>
      <c r="D17" s="26">
        <v>2025</v>
      </c>
      <c r="E17" s="26" t="s">
        <v>39</v>
      </c>
      <c r="F17" s="27" t="s">
        <v>40</v>
      </c>
      <c r="G17" s="28">
        <v>336507</v>
      </c>
      <c r="H17" s="29">
        <v>0</v>
      </c>
      <c r="I17" s="29">
        <v>92174</v>
      </c>
      <c r="J17" s="29">
        <v>7527</v>
      </c>
      <c r="K17" s="29">
        <v>0</v>
      </c>
      <c r="L17" s="29">
        <v>0</v>
      </c>
      <c r="M17" s="29">
        <v>0</v>
      </c>
      <c r="N17" s="30">
        <v>20000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456208</v>
      </c>
    </row>
    <row r="18" spans="1:25" x14ac:dyDescent="0.3">
      <c r="A18" s="25" t="s">
        <v>59</v>
      </c>
      <c r="B18" s="25" t="s">
        <v>60</v>
      </c>
      <c r="C18" s="26" t="s">
        <v>61</v>
      </c>
      <c r="D18" s="26">
        <v>2025</v>
      </c>
      <c r="E18" s="26" t="s">
        <v>39</v>
      </c>
      <c r="F18" s="27" t="s">
        <v>40</v>
      </c>
      <c r="G18" s="28">
        <v>304985</v>
      </c>
      <c r="H18" s="29">
        <v>0</v>
      </c>
      <c r="I18" s="29">
        <v>46620</v>
      </c>
      <c r="J18" s="29">
        <v>0</v>
      </c>
      <c r="K18" s="29">
        <v>0</v>
      </c>
      <c r="L18" s="29">
        <v>0</v>
      </c>
      <c r="M18" s="29">
        <v>0</v>
      </c>
      <c r="N18" s="30">
        <v>15978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367583</v>
      </c>
    </row>
    <row r="19" spans="1:25" x14ac:dyDescent="0.3">
      <c r="A19" s="25" t="s">
        <v>62</v>
      </c>
      <c r="B19" s="25" t="s">
        <v>63</v>
      </c>
      <c r="C19" s="26" t="s">
        <v>64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330936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0">
        <v>9977</v>
      </c>
      <c r="O19" s="31" t="s">
        <v>65</v>
      </c>
      <c r="P19" s="32">
        <v>0</v>
      </c>
      <c r="Q19" s="32">
        <v>4</v>
      </c>
      <c r="R19" s="32">
        <v>17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3">
        <f t="shared" si="0"/>
        <v>21</v>
      </c>
      <c r="Y19" s="34">
        <f t="shared" si="1"/>
        <v>340913</v>
      </c>
    </row>
    <row r="20" spans="1:25" x14ac:dyDescent="0.3">
      <c r="A20" s="25" t="s">
        <v>36</v>
      </c>
      <c r="B20" s="25" t="s">
        <v>66</v>
      </c>
      <c r="C20" s="26" t="s">
        <v>67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637944</v>
      </c>
      <c r="I20" s="29">
        <v>213880</v>
      </c>
      <c r="J20" s="29">
        <v>0</v>
      </c>
      <c r="K20" s="29">
        <v>0</v>
      </c>
      <c r="L20" s="29">
        <v>0</v>
      </c>
      <c r="M20" s="29">
        <v>0</v>
      </c>
      <c r="N20" s="30">
        <v>47310</v>
      </c>
      <c r="O20" s="31" t="s">
        <v>65</v>
      </c>
      <c r="P20" s="32">
        <v>0</v>
      </c>
      <c r="Q20" s="32">
        <v>0</v>
      </c>
      <c r="R20" s="32">
        <v>15</v>
      </c>
      <c r="S20" s="32">
        <v>20</v>
      </c>
      <c r="T20" s="32">
        <v>1</v>
      </c>
      <c r="U20" s="32">
        <v>0</v>
      </c>
      <c r="V20" s="32">
        <v>0</v>
      </c>
      <c r="W20" s="32">
        <v>0</v>
      </c>
      <c r="X20" s="33">
        <f t="shared" si="0"/>
        <v>36</v>
      </c>
      <c r="Y20" s="34">
        <f t="shared" si="1"/>
        <v>899134</v>
      </c>
    </row>
    <row r="21" spans="1:25" x14ac:dyDescent="0.3">
      <c r="A21" s="25" t="s">
        <v>43</v>
      </c>
      <c r="B21" s="25" t="s">
        <v>68</v>
      </c>
      <c r="C21" s="26" t="s">
        <v>69</v>
      </c>
      <c r="D21" s="26">
        <v>2025</v>
      </c>
      <c r="E21" s="26" t="s">
        <v>70</v>
      </c>
      <c r="F21" s="27" t="s">
        <v>40</v>
      </c>
      <c r="G21" s="28">
        <v>0</v>
      </c>
      <c r="H21" s="29">
        <v>0</v>
      </c>
      <c r="I21" s="29">
        <v>314605</v>
      </c>
      <c r="J21" s="29">
        <v>0</v>
      </c>
      <c r="K21" s="29">
        <v>0</v>
      </c>
      <c r="L21" s="29">
        <v>0</v>
      </c>
      <c r="M21" s="29">
        <v>0</v>
      </c>
      <c r="N21" s="30">
        <v>17651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332256</v>
      </c>
    </row>
    <row r="22" spans="1:25" x14ac:dyDescent="0.3">
      <c r="A22" s="25" t="s">
        <v>43</v>
      </c>
      <c r="B22" s="25" t="s">
        <v>71</v>
      </c>
      <c r="C22" s="26" t="s">
        <v>72</v>
      </c>
      <c r="D22" s="26">
        <v>2025</v>
      </c>
      <c r="E22" s="26" t="s">
        <v>20</v>
      </c>
      <c r="F22" s="27" t="s">
        <v>40</v>
      </c>
      <c r="G22" s="28">
        <v>0</v>
      </c>
      <c r="H22" s="29">
        <v>0</v>
      </c>
      <c r="I22" s="29">
        <v>0</v>
      </c>
      <c r="J22" s="29">
        <v>0</v>
      </c>
      <c r="K22" s="29">
        <v>454600</v>
      </c>
      <c r="L22" s="29">
        <v>0</v>
      </c>
      <c r="M22" s="29">
        <v>0</v>
      </c>
      <c r="N22" s="30">
        <v>45400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500000</v>
      </c>
    </row>
    <row r="23" spans="1:25" x14ac:dyDescent="0.3">
      <c r="A23" s="25" t="s">
        <v>62</v>
      </c>
      <c r="B23" s="25" t="s">
        <v>73</v>
      </c>
      <c r="C23" s="26" t="s">
        <v>74</v>
      </c>
      <c r="D23" s="26">
        <v>2025</v>
      </c>
      <c r="E23" s="26" t="s">
        <v>75</v>
      </c>
      <c r="F23" s="27" t="s">
        <v>40</v>
      </c>
      <c r="G23" s="28">
        <v>40800</v>
      </c>
      <c r="H23" s="29">
        <v>93060</v>
      </c>
      <c r="I23" s="29">
        <v>59915</v>
      </c>
      <c r="J23" s="29">
        <v>13200</v>
      </c>
      <c r="K23" s="29">
        <v>0</v>
      </c>
      <c r="L23" s="29">
        <v>0</v>
      </c>
      <c r="M23" s="29">
        <v>0</v>
      </c>
      <c r="N23" s="30">
        <v>9427</v>
      </c>
      <c r="O23" s="31" t="s">
        <v>65</v>
      </c>
      <c r="P23" s="32">
        <v>0</v>
      </c>
      <c r="Q23" s="32">
        <v>3</v>
      </c>
      <c r="R23" s="32">
        <v>3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3">
        <f t="shared" si="0"/>
        <v>6</v>
      </c>
      <c r="Y23" s="34">
        <f t="shared" si="1"/>
        <v>216402</v>
      </c>
    </row>
    <row r="24" spans="1:25" x14ac:dyDescent="0.3">
      <c r="A24" s="25" t="s">
        <v>76</v>
      </c>
      <c r="B24" s="25" t="s">
        <v>77</v>
      </c>
      <c r="C24" s="26" t="s">
        <v>78</v>
      </c>
      <c r="D24" s="26">
        <v>2025</v>
      </c>
      <c r="E24" s="26" t="s">
        <v>75</v>
      </c>
      <c r="F24" s="27" t="s">
        <v>40</v>
      </c>
      <c r="G24" s="28">
        <v>0</v>
      </c>
      <c r="H24" s="29">
        <v>436728</v>
      </c>
      <c r="I24" s="29">
        <v>57220</v>
      </c>
      <c r="J24" s="29">
        <v>0</v>
      </c>
      <c r="K24" s="29">
        <v>0</v>
      </c>
      <c r="L24" s="29">
        <v>0</v>
      </c>
      <c r="M24" s="29">
        <v>0</v>
      </c>
      <c r="N24" s="30">
        <v>25000</v>
      </c>
      <c r="O24" s="31" t="s">
        <v>65</v>
      </c>
      <c r="P24" s="32">
        <v>0</v>
      </c>
      <c r="Q24" s="32">
        <v>0</v>
      </c>
      <c r="R24" s="32">
        <v>2</v>
      </c>
      <c r="S24" s="32">
        <v>14</v>
      </c>
      <c r="T24" s="32">
        <v>6</v>
      </c>
      <c r="U24" s="32">
        <v>0</v>
      </c>
      <c r="V24" s="32">
        <v>0</v>
      </c>
      <c r="W24" s="32">
        <v>0</v>
      </c>
      <c r="X24" s="33">
        <f t="shared" si="0"/>
        <v>22</v>
      </c>
      <c r="Y24" s="34">
        <f t="shared" si="1"/>
        <v>518948</v>
      </c>
    </row>
    <row r="25" spans="1:25" x14ac:dyDescent="0.3">
      <c r="A25" s="25" t="s">
        <v>79</v>
      </c>
      <c r="B25" s="25" t="s">
        <v>80</v>
      </c>
      <c r="C25" s="26" t="s">
        <v>81</v>
      </c>
      <c r="D25" s="26">
        <v>2025</v>
      </c>
      <c r="E25" s="26" t="s">
        <v>75</v>
      </c>
      <c r="F25" s="27" t="s">
        <v>40</v>
      </c>
      <c r="G25" s="28">
        <v>60672</v>
      </c>
      <c r="H25" s="29">
        <v>163644</v>
      </c>
      <c r="I25" s="29">
        <v>54275</v>
      </c>
      <c r="J25" s="29">
        <v>3000</v>
      </c>
      <c r="K25" s="29">
        <v>9042</v>
      </c>
      <c r="L25" s="29">
        <v>0</v>
      </c>
      <c r="M25" s="29">
        <v>0</v>
      </c>
      <c r="N25" s="30">
        <v>23600</v>
      </c>
      <c r="O25" s="31" t="s">
        <v>65</v>
      </c>
      <c r="P25" s="32">
        <v>0</v>
      </c>
      <c r="Q25" s="32">
        <v>1</v>
      </c>
      <c r="R25" s="32">
        <v>4</v>
      </c>
      <c r="S25" s="32">
        <v>2</v>
      </c>
      <c r="T25" s="32">
        <v>2</v>
      </c>
      <c r="U25" s="32">
        <v>0</v>
      </c>
      <c r="V25" s="32">
        <v>0</v>
      </c>
      <c r="W25" s="32">
        <v>0</v>
      </c>
      <c r="X25" s="33">
        <f t="shared" si="0"/>
        <v>9</v>
      </c>
      <c r="Y25" s="34">
        <f t="shared" si="1"/>
        <v>314233</v>
      </c>
    </row>
    <row r="26" spans="1:25" x14ac:dyDescent="0.3">
      <c r="A26" s="25" t="s">
        <v>82</v>
      </c>
      <c r="B26" s="25" t="s">
        <v>83</v>
      </c>
      <c r="C26" s="26" t="s">
        <v>84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1129752</v>
      </c>
      <c r="I26" s="29">
        <v>351900</v>
      </c>
      <c r="J26" s="29">
        <v>0</v>
      </c>
      <c r="K26" s="29">
        <v>0</v>
      </c>
      <c r="L26" s="29">
        <v>0</v>
      </c>
      <c r="M26" s="29">
        <v>0</v>
      </c>
      <c r="N26" s="30">
        <v>0</v>
      </c>
      <c r="O26" s="31" t="s">
        <v>65</v>
      </c>
      <c r="P26" s="32">
        <v>0</v>
      </c>
      <c r="Q26" s="32">
        <v>0</v>
      </c>
      <c r="R26" s="32">
        <v>71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3">
        <f t="shared" si="0"/>
        <v>71</v>
      </c>
      <c r="Y26" s="34">
        <f t="shared" si="1"/>
        <v>1481652</v>
      </c>
    </row>
    <row r="27" spans="1:25" x14ac:dyDescent="0.3">
      <c r="A27" s="25" t="s">
        <v>85</v>
      </c>
      <c r="B27" s="25" t="s">
        <v>86</v>
      </c>
      <c r="C27" s="26" t="s">
        <v>87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445536</v>
      </c>
      <c r="I27" s="29">
        <v>81154</v>
      </c>
      <c r="J27" s="29">
        <v>0</v>
      </c>
      <c r="K27" s="29">
        <v>0</v>
      </c>
      <c r="L27" s="29">
        <v>0</v>
      </c>
      <c r="M27" s="29">
        <v>0</v>
      </c>
      <c r="N27" s="30">
        <v>37521</v>
      </c>
      <c r="O27" s="31" t="s">
        <v>65</v>
      </c>
      <c r="P27" s="32">
        <v>0</v>
      </c>
      <c r="Q27" s="32">
        <v>0</v>
      </c>
      <c r="R27" s="32">
        <v>28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3">
        <f t="shared" si="0"/>
        <v>28</v>
      </c>
      <c r="Y27" s="34">
        <f t="shared" si="1"/>
        <v>564211</v>
      </c>
    </row>
    <row r="28" spans="1:25" x14ac:dyDescent="0.3">
      <c r="A28" s="25" t="s">
        <v>59</v>
      </c>
      <c r="B28" s="25" t="s">
        <v>88</v>
      </c>
      <c r="C28" s="26" t="s">
        <v>89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362460</v>
      </c>
      <c r="I28" s="29">
        <v>46607</v>
      </c>
      <c r="J28" s="29">
        <v>0</v>
      </c>
      <c r="K28" s="29">
        <v>0</v>
      </c>
      <c r="L28" s="29">
        <v>0</v>
      </c>
      <c r="M28" s="29">
        <v>0</v>
      </c>
      <c r="N28" s="30">
        <v>0</v>
      </c>
      <c r="O28" s="31" t="s">
        <v>65</v>
      </c>
      <c r="P28" s="32">
        <v>0</v>
      </c>
      <c r="Q28" s="32">
        <v>0</v>
      </c>
      <c r="R28" s="32">
        <v>0</v>
      </c>
      <c r="S28" s="32">
        <v>13</v>
      </c>
      <c r="T28" s="32">
        <v>5</v>
      </c>
      <c r="U28" s="32">
        <v>0</v>
      </c>
      <c r="V28" s="32">
        <v>0</v>
      </c>
      <c r="W28" s="32">
        <v>0</v>
      </c>
      <c r="X28" s="33">
        <f t="shared" si="0"/>
        <v>18</v>
      </c>
      <c r="Y28" s="34">
        <f t="shared" si="1"/>
        <v>409067</v>
      </c>
    </row>
    <row r="29" spans="1:25" x14ac:dyDescent="0.3">
      <c r="A29" s="25" t="s">
        <v>90</v>
      </c>
      <c r="B29" s="25" t="s">
        <v>91</v>
      </c>
      <c r="C29" s="26" t="s">
        <v>92</v>
      </c>
      <c r="D29" s="26">
        <v>2025</v>
      </c>
      <c r="E29" s="26" t="s">
        <v>39</v>
      </c>
      <c r="F29" s="27" t="s">
        <v>40</v>
      </c>
      <c r="G29" s="28">
        <v>644633</v>
      </c>
      <c r="H29" s="29">
        <v>0</v>
      </c>
      <c r="I29" s="29">
        <v>176269</v>
      </c>
      <c r="J29" s="29">
        <v>106950</v>
      </c>
      <c r="K29" s="29">
        <v>500</v>
      </c>
      <c r="L29" s="29">
        <v>0</v>
      </c>
      <c r="M29" s="29">
        <v>0</v>
      </c>
      <c r="N29" s="30">
        <v>47500</v>
      </c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975852</v>
      </c>
    </row>
    <row r="30" spans="1:25" x14ac:dyDescent="0.3">
      <c r="A30" s="25" t="s">
        <v>43</v>
      </c>
      <c r="B30" s="25" t="s">
        <v>93</v>
      </c>
      <c r="C30" s="26" t="s">
        <v>94</v>
      </c>
      <c r="D30" s="26">
        <v>2025</v>
      </c>
      <c r="E30" s="26" t="s">
        <v>70</v>
      </c>
      <c r="F30" s="27" t="s">
        <v>95</v>
      </c>
      <c r="G30" s="28">
        <v>0</v>
      </c>
      <c r="H30" s="29">
        <v>0</v>
      </c>
      <c r="I30" s="29">
        <v>320618</v>
      </c>
      <c r="J30" s="29">
        <v>0</v>
      </c>
      <c r="K30" s="29">
        <v>0</v>
      </c>
      <c r="L30" s="29">
        <v>0</v>
      </c>
      <c r="M30" s="29">
        <v>0</v>
      </c>
      <c r="N30" s="30">
        <v>31932</v>
      </c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352550</v>
      </c>
    </row>
    <row r="31" spans="1:25" x14ac:dyDescent="0.3">
      <c r="A31" s="25" t="s">
        <v>96</v>
      </c>
      <c r="B31" s="25" t="s">
        <v>97</v>
      </c>
      <c r="C31" s="26" t="s">
        <v>98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421908</v>
      </c>
      <c r="I31" s="29">
        <v>165670</v>
      </c>
      <c r="J31" s="29">
        <v>21850</v>
      </c>
      <c r="K31" s="29">
        <v>0</v>
      </c>
      <c r="L31" s="29">
        <v>0</v>
      </c>
      <c r="M31" s="29">
        <v>0</v>
      </c>
      <c r="N31" s="30">
        <v>55137</v>
      </c>
      <c r="O31" s="31" t="s">
        <v>65</v>
      </c>
      <c r="P31" s="32">
        <v>0</v>
      </c>
      <c r="Q31" s="32">
        <v>0</v>
      </c>
      <c r="R31" s="32">
        <v>20</v>
      </c>
      <c r="S31" s="32">
        <v>3</v>
      </c>
      <c r="T31" s="32">
        <v>2</v>
      </c>
      <c r="U31" s="32">
        <v>0</v>
      </c>
      <c r="V31" s="32">
        <v>0</v>
      </c>
      <c r="W31" s="32">
        <v>0</v>
      </c>
      <c r="X31" s="33">
        <f t="shared" si="0"/>
        <v>25</v>
      </c>
      <c r="Y31" s="34">
        <f t="shared" si="1"/>
        <v>664565</v>
      </c>
    </row>
    <row r="32" spans="1:25" x14ac:dyDescent="0.3">
      <c r="A32" s="25" t="s">
        <v>99</v>
      </c>
      <c r="B32" s="25" t="s">
        <v>100</v>
      </c>
      <c r="C32" s="26" t="s">
        <v>101</v>
      </c>
      <c r="D32" s="26">
        <v>2025</v>
      </c>
      <c r="E32" s="26" t="s">
        <v>39</v>
      </c>
      <c r="F32" s="27" t="s">
        <v>95</v>
      </c>
      <c r="G32" s="28">
        <v>0</v>
      </c>
      <c r="H32" s="29">
        <v>424440</v>
      </c>
      <c r="I32" s="29">
        <v>52410</v>
      </c>
      <c r="J32" s="29">
        <v>0</v>
      </c>
      <c r="K32" s="29">
        <v>0</v>
      </c>
      <c r="L32" s="29">
        <v>0</v>
      </c>
      <c r="M32" s="29">
        <v>0</v>
      </c>
      <c r="N32" s="30">
        <v>18564</v>
      </c>
      <c r="O32" s="31" t="s">
        <v>65</v>
      </c>
      <c r="P32" s="32">
        <v>0</v>
      </c>
      <c r="Q32" s="32">
        <v>0</v>
      </c>
      <c r="R32" s="32">
        <v>0</v>
      </c>
      <c r="S32" s="32">
        <v>10</v>
      </c>
      <c r="T32" s="32">
        <v>10</v>
      </c>
      <c r="U32" s="32">
        <v>0</v>
      </c>
      <c r="V32" s="32">
        <v>0</v>
      </c>
      <c r="W32" s="32">
        <v>0</v>
      </c>
      <c r="X32" s="33">
        <f t="shared" si="0"/>
        <v>20</v>
      </c>
      <c r="Y32" s="34">
        <f t="shared" si="1"/>
        <v>495414</v>
      </c>
    </row>
    <row r="33" spans="1:25" x14ac:dyDescent="0.3">
      <c r="A33" s="25" t="s">
        <v>43</v>
      </c>
      <c r="B33" s="25" t="s">
        <v>102</v>
      </c>
      <c r="C33" s="26" t="s">
        <v>103</v>
      </c>
      <c r="D33" s="26">
        <v>2025</v>
      </c>
      <c r="E33" s="26" t="s">
        <v>39</v>
      </c>
      <c r="F33" s="27" t="s">
        <v>95</v>
      </c>
      <c r="G33" s="28">
        <v>0</v>
      </c>
      <c r="H33" s="29">
        <v>2001660</v>
      </c>
      <c r="I33" s="29">
        <v>409417</v>
      </c>
      <c r="J33" s="29">
        <v>0</v>
      </c>
      <c r="K33" s="29">
        <v>0</v>
      </c>
      <c r="L33" s="29">
        <v>14500</v>
      </c>
      <c r="M33" s="29">
        <v>0</v>
      </c>
      <c r="N33" s="30">
        <v>217424</v>
      </c>
      <c r="O33" s="31" t="s">
        <v>65</v>
      </c>
      <c r="P33" s="32">
        <v>0</v>
      </c>
      <c r="Q33" s="32">
        <v>0</v>
      </c>
      <c r="R33" s="32">
        <v>25</v>
      </c>
      <c r="S33" s="32">
        <v>35</v>
      </c>
      <c r="T33" s="32">
        <v>40</v>
      </c>
      <c r="U33" s="32">
        <v>0</v>
      </c>
      <c r="V33" s="32">
        <v>0</v>
      </c>
      <c r="W33" s="32">
        <v>0</v>
      </c>
      <c r="X33" s="33">
        <f t="shared" si="0"/>
        <v>100</v>
      </c>
      <c r="Y33" s="34">
        <f t="shared" si="1"/>
        <v>2643001</v>
      </c>
    </row>
    <row r="34" spans="1:25" x14ac:dyDescent="0.3">
      <c r="A34" s="25" t="s">
        <v>96</v>
      </c>
      <c r="B34" s="25" t="s">
        <v>104</v>
      </c>
      <c r="C34" s="26" t="s">
        <v>105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501468</v>
      </c>
      <c r="I34" s="29">
        <v>243245</v>
      </c>
      <c r="J34" s="29">
        <v>0</v>
      </c>
      <c r="K34" s="29">
        <v>0</v>
      </c>
      <c r="L34" s="29">
        <v>40000</v>
      </c>
      <c r="M34" s="29">
        <v>0</v>
      </c>
      <c r="N34" s="30">
        <v>37839</v>
      </c>
      <c r="O34" s="31" t="s">
        <v>65</v>
      </c>
      <c r="P34" s="32">
        <v>0</v>
      </c>
      <c r="Q34" s="32">
        <v>0</v>
      </c>
      <c r="R34" s="32">
        <v>25</v>
      </c>
      <c r="S34" s="32">
        <v>3</v>
      </c>
      <c r="T34" s="32">
        <v>2</v>
      </c>
      <c r="U34" s="32">
        <v>0</v>
      </c>
      <c r="V34" s="32">
        <v>0</v>
      </c>
      <c r="W34" s="32">
        <v>0</v>
      </c>
      <c r="X34" s="33">
        <f t="shared" si="0"/>
        <v>30</v>
      </c>
      <c r="Y34" s="34">
        <f t="shared" si="1"/>
        <v>822552</v>
      </c>
    </row>
    <row r="35" spans="1:25" x14ac:dyDescent="0.3">
      <c r="A35" s="25" t="s">
        <v>106</v>
      </c>
      <c r="B35" s="25" t="s">
        <v>107</v>
      </c>
      <c r="C35" s="26" t="s">
        <v>108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397800</v>
      </c>
      <c r="I35" s="29">
        <v>176108</v>
      </c>
      <c r="J35" s="29">
        <v>0</v>
      </c>
      <c r="K35" s="29">
        <v>0</v>
      </c>
      <c r="L35" s="29">
        <v>0</v>
      </c>
      <c r="M35" s="29">
        <v>0</v>
      </c>
      <c r="N35" s="30">
        <v>52111</v>
      </c>
      <c r="O35" s="31" t="s">
        <v>65</v>
      </c>
      <c r="P35" s="32">
        <v>0</v>
      </c>
      <c r="Q35" s="32">
        <v>0</v>
      </c>
      <c r="R35" s="32">
        <v>25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3">
        <f t="shared" si="0"/>
        <v>25</v>
      </c>
      <c r="Y35" s="34">
        <f t="shared" si="1"/>
        <v>626019</v>
      </c>
    </row>
    <row r="36" spans="1:25" x14ac:dyDescent="0.3">
      <c r="A36" s="25" t="s">
        <v>43</v>
      </c>
      <c r="B36" s="25" t="s">
        <v>109</v>
      </c>
      <c r="C36" s="26" t="s">
        <v>110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0</v>
      </c>
      <c r="I36" s="29">
        <v>504770</v>
      </c>
      <c r="J36" s="29">
        <v>0</v>
      </c>
      <c r="K36" s="29">
        <v>0</v>
      </c>
      <c r="L36" s="29">
        <v>0</v>
      </c>
      <c r="M36" s="29">
        <v>0</v>
      </c>
      <c r="N36" s="30">
        <v>50477</v>
      </c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555247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30"/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30"/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30"/>
      <c r="O39" s="31"/>
      <c r="P39" s="32"/>
      <c r="Q39" s="32"/>
      <c r="R39" s="32"/>
      <c r="S39" s="32"/>
      <c r="T39" s="32"/>
      <c r="U39" s="32"/>
      <c r="V39" s="32"/>
      <c r="W39" s="32"/>
      <c r="X39" s="33">
        <f t="shared" si="0"/>
        <v>0</v>
      </c>
      <c r="Y39" s="34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30"/>
      <c r="O40" s="31"/>
      <c r="P40" s="32"/>
      <c r="Q40" s="32"/>
      <c r="R40" s="32"/>
      <c r="S40" s="32"/>
      <c r="T40" s="32"/>
      <c r="U40" s="32"/>
      <c r="V40" s="32"/>
      <c r="W40" s="32"/>
      <c r="X40" s="33">
        <f t="shared" si="0"/>
        <v>0</v>
      </c>
      <c r="Y40" s="34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30"/>
      <c r="O41" s="31"/>
      <c r="P41" s="32"/>
      <c r="Q41" s="32"/>
      <c r="R41" s="32"/>
      <c r="S41" s="32"/>
      <c r="T41" s="32"/>
      <c r="U41" s="32"/>
      <c r="V41" s="32"/>
      <c r="W41" s="32"/>
      <c r="X41" s="33">
        <f t="shared" si="0"/>
        <v>0</v>
      </c>
      <c r="Y41" s="34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30"/>
      <c r="O42" s="31"/>
      <c r="P42" s="32"/>
      <c r="Q42" s="32"/>
      <c r="R42" s="32"/>
      <c r="S42" s="32"/>
      <c r="T42" s="32"/>
      <c r="U42" s="32"/>
      <c r="V42" s="32"/>
      <c r="W42" s="32"/>
      <c r="X42" s="33">
        <f t="shared" si="0"/>
        <v>0</v>
      </c>
      <c r="Y42" s="34">
        <f t="shared" si="1"/>
        <v>0</v>
      </c>
    </row>
    <row r="43" spans="1:25" x14ac:dyDescent="0.3">
      <c r="A43" s="25"/>
      <c r="B43" s="25"/>
      <c r="C43" s="26"/>
      <c r="D43" s="26"/>
      <c r="E43" s="26"/>
      <c r="F43" s="27" t="s">
        <v>40</v>
      </c>
      <c r="G43" s="28"/>
      <c r="H43" s="29"/>
      <c r="I43" s="29"/>
      <c r="J43" s="29"/>
      <c r="K43" s="29"/>
      <c r="L43" s="29"/>
      <c r="M43" s="29"/>
      <c r="N43" s="30"/>
      <c r="O43" s="31"/>
      <c r="P43" s="32"/>
      <c r="Q43" s="32"/>
      <c r="R43" s="32"/>
      <c r="S43" s="32"/>
      <c r="T43" s="32"/>
      <c r="U43" s="32"/>
      <c r="V43" s="32"/>
      <c r="W43" s="32"/>
      <c r="X43" s="33">
        <f t="shared" si="0"/>
        <v>0</v>
      </c>
      <c r="Y43" s="34">
        <f t="shared" si="1"/>
        <v>0</v>
      </c>
    </row>
    <row r="44" spans="1:25" x14ac:dyDescent="0.3">
      <c r="A44" s="25"/>
      <c r="B44" s="25"/>
      <c r="C44" s="26"/>
      <c r="D44" s="26"/>
      <c r="E44" s="26"/>
      <c r="F44" s="27" t="s">
        <v>40</v>
      </c>
      <c r="G44" s="28"/>
      <c r="H44" s="29"/>
      <c r="I44" s="29"/>
      <c r="J44" s="29"/>
      <c r="K44" s="29"/>
      <c r="L44" s="29"/>
      <c r="M44" s="29"/>
      <c r="N44" s="30"/>
      <c r="O44" s="31"/>
      <c r="P44" s="32"/>
      <c r="Q44" s="32"/>
      <c r="R44" s="32"/>
      <c r="S44" s="32"/>
      <c r="T44" s="32"/>
      <c r="U44" s="32"/>
      <c r="V44" s="32"/>
      <c r="W44" s="32"/>
      <c r="X44" s="33">
        <f t="shared" si="0"/>
        <v>0</v>
      </c>
      <c r="Y44" s="34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40</v>
      </c>
      <c r="G45" s="28"/>
      <c r="H45" s="29"/>
      <c r="I45" s="29"/>
      <c r="J45" s="29"/>
      <c r="K45" s="29"/>
      <c r="L45" s="29"/>
      <c r="M45" s="29"/>
      <c r="N45" s="30"/>
      <c r="O45" s="31"/>
      <c r="P45" s="32"/>
      <c r="Q45" s="32"/>
      <c r="R45" s="32"/>
      <c r="S45" s="32"/>
      <c r="T45" s="32"/>
      <c r="U45" s="32"/>
      <c r="V45" s="32"/>
      <c r="W45" s="32"/>
      <c r="X45" s="33">
        <f t="shared" si="0"/>
        <v>0</v>
      </c>
      <c r="Y45" s="34">
        <f t="shared" si="1"/>
        <v>0</v>
      </c>
    </row>
    <row r="46" spans="1:25" x14ac:dyDescent="0.3">
      <c r="A46" s="25"/>
      <c r="B46" s="25"/>
      <c r="C46" s="26"/>
      <c r="D46" s="26"/>
      <c r="E46" s="26"/>
      <c r="F46" s="27" t="s">
        <v>40</v>
      </c>
      <c r="G46" s="28"/>
      <c r="H46" s="29"/>
      <c r="I46" s="29"/>
      <c r="J46" s="29"/>
      <c r="K46" s="29"/>
      <c r="L46" s="29"/>
      <c r="M46" s="29"/>
      <c r="N46" s="30"/>
      <c r="O46" s="31"/>
      <c r="P46" s="32"/>
      <c r="Q46" s="32"/>
      <c r="R46" s="32"/>
      <c r="S46" s="32"/>
      <c r="T46" s="32"/>
      <c r="U46" s="32"/>
      <c r="V46" s="32"/>
      <c r="W46" s="32"/>
      <c r="X46" s="33">
        <f t="shared" si="0"/>
        <v>0</v>
      </c>
      <c r="Y46" s="34">
        <f t="shared" si="1"/>
        <v>0</v>
      </c>
    </row>
  </sheetData>
  <autoFilter ref="A10:Y10" xr:uid="{5641ADDB-FE0F-4FF4-9459-0FF92701538E}"/>
  <conditionalFormatting sqref="D11:D46">
    <cfRule type="expression" dxfId="2" priority="1">
      <formula>OR($D11&gt;2025,AND($D11&lt;2025,$D11&lt;&gt;""))</formula>
    </cfRule>
  </conditionalFormatting>
  <conditionalFormatting sqref="Y11:Y4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46 M11:M46 K11:K46 I11:I46 G11:G46" xr:uid="{85F0B356-80BB-4228-A3E6-7F48B8456D36}">
      <formula1>"FMR, Actual Rent"</formula1>
    </dataValidation>
    <dataValidation type="list" allowBlank="1" showInputMessage="1" showErrorMessage="1" sqref="F11:F46" xr:uid="{7797CBEC-DC84-449A-9A26-8038B3646B76}">
      <formula1>"DV, YHDP"</formula1>
    </dataValidation>
    <dataValidation type="list" allowBlank="1" showInputMessage="1" showErrorMessage="1" sqref="E11:E46" xr:uid="{33CDE579-051D-4E44-B60A-EA9358DA4A94}">
      <formula1>"PH, TH, Joint TH &amp; PH-RRH, HMIS, SSO, TRA, PRA, SRA, S+C/SRO"</formula1>
    </dataValidation>
    <dataValidation allowBlank="1" showErrorMessage="1" sqref="A10:Y10" xr:uid="{C6218349-2180-497C-BA04-4BB91DD526E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2024-08-01T18:27:12Z</dcterms:created>
  <dcterms:modified xsi:type="dcterms:W3CDTF">2024-08-01T18:54:53Z</dcterms:modified>
</cp:coreProperties>
</file>