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AD503C0C-3B1E-4013-BED3-04C05307DF40}" xr6:coauthVersionLast="47" xr6:coauthVersionMax="47" xr10:uidLastSave="{00000000-0000-0000-0000-000000000000}"/>
  <bookViews>
    <workbookView xWindow="6144" yWindow="6144" windowWidth="23220" windowHeight="12720" xr2:uid="{F47C080C-C5BA-4761-A056-4465FF29D2E2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9" i="1" l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B6" i="1" s="1"/>
  <c r="C6" i="1" s="1"/>
  <c r="X32" i="1"/>
  <c r="Y31" i="1"/>
  <c r="X31" i="1"/>
  <c r="Y30" i="1"/>
  <c r="X30" i="1"/>
  <c r="Y29" i="1"/>
  <c r="X29" i="1"/>
  <c r="Y28" i="1"/>
  <c r="X28" i="1"/>
  <c r="Y27" i="1"/>
  <c r="X27" i="1"/>
  <c r="Y26" i="1"/>
  <c r="B5" i="1" s="1"/>
  <c r="C5" i="1" s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B7" i="1" s="1"/>
  <c r="X14" i="1"/>
  <c r="Y13" i="1"/>
  <c r="X13" i="1"/>
  <c r="Y12" i="1"/>
  <c r="X12" i="1"/>
  <c r="Y11" i="1"/>
  <c r="X11" i="1"/>
</calcChain>
</file>

<file path=xl/sharedStrings.xml><?xml version="1.0" encoding="utf-8"?>
<sst xmlns="http://schemas.openxmlformats.org/spreadsheetml/2006/main" count="211" uniqueCount="116">
  <si>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</si>
  <si>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</si>
  <si>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</si>
  <si>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</si>
  <si>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</si>
  <si>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</si>
  <si>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</si>
  <si>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</si>
  <si>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</si>
  <si>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</si>
  <si>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</si>
  <si>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</si>
  <si>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</si>
  <si>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</si>
  <si>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</si>
  <si>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</si>
  <si>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</si>
  <si>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</si>
  <si>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</si>
  <si>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</si>
  <si>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</si>
  <si>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</si>
  <si>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</si>
  <si>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</si>
  <si>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</si>
  <si>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</si>
  <si>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</si>
  <si>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</si>
  <si>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</si>
  <si>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</si>
  <si>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</si>
  <si>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</si>
  <si>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</si>
  <si>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</si>
  <si>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</si>
  <si>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TX-500</t>
  </si>
  <si>
    <t>American GI Forum National Veterans Outreach Program, Inc.</t>
  </si>
  <si>
    <t>NVOP Permanent Supportive Housing Renewal SATX FY2023</t>
  </si>
  <si>
    <t>TX0002L6J002316</t>
  </si>
  <si>
    <t>PH</t>
  </si>
  <si>
    <t/>
  </si>
  <si>
    <t>San Antonio</t>
  </si>
  <si>
    <t>San Antonio/Bexar County CoC</t>
  </si>
  <si>
    <t>South Alamo Regional Alliance for the Homeless</t>
  </si>
  <si>
    <t>Family Violence Prevention Services, Inc.</t>
  </si>
  <si>
    <t>La Paloma Transitional Housing 2023</t>
  </si>
  <si>
    <t>TX0010L6J002316</t>
  </si>
  <si>
    <t>TH</t>
  </si>
  <si>
    <t>San Antonio Metropolitan Ministry Inc.</t>
  </si>
  <si>
    <t>2023 SAMM Housing First Renewal</t>
  </si>
  <si>
    <t>TX0012L6J002316</t>
  </si>
  <si>
    <t>2023 Transitional Housing Renewal</t>
  </si>
  <si>
    <t>TX0019L6J002316</t>
  </si>
  <si>
    <t>Family Endeavors, Inc. dba Endeavors</t>
  </si>
  <si>
    <t>FY2023 FFL</t>
  </si>
  <si>
    <t>TX0021L6J002316</t>
  </si>
  <si>
    <t>Haven for Hope of Bexar County</t>
  </si>
  <si>
    <t>2023 HMIS Renewal</t>
  </si>
  <si>
    <t>TX0250L6J002314</t>
  </si>
  <si>
    <t>2023 SAMM PSH Renewal</t>
  </si>
  <si>
    <t>TX0279L6J002311</t>
  </si>
  <si>
    <t>FMR</t>
  </si>
  <si>
    <t>2023 Rapid Re-Housing Renewal</t>
  </si>
  <si>
    <t>TX0358L6J002310</t>
  </si>
  <si>
    <t>South Alamo Regional Alliance for the Homeless, dba Close to Home</t>
  </si>
  <si>
    <t>2023 SARAH Coordinated Access</t>
  </si>
  <si>
    <t>TX0397L6J002308</t>
  </si>
  <si>
    <t>SSO</t>
  </si>
  <si>
    <t>FY2023 PSH</t>
  </si>
  <si>
    <t>TX0400L6J002308</t>
  </si>
  <si>
    <t>NVOP Rapid Rehousing SATX FY23</t>
  </si>
  <si>
    <t>TX0416L6J002308</t>
  </si>
  <si>
    <t>2023 Housing First CH Singles Renewal</t>
  </si>
  <si>
    <t>TX0434L6J002307</t>
  </si>
  <si>
    <t>FVPS Rapid Re Housing 2023</t>
  </si>
  <si>
    <t>TX0435L6J002307</t>
  </si>
  <si>
    <t>San Antonio AIDS Foundation</t>
  </si>
  <si>
    <t>Casa de Care FY23</t>
  </si>
  <si>
    <t>TX0436L6J002307</t>
  </si>
  <si>
    <t>Thrive Youth Center, Inc.</t>
  </si>
  <si>
    <t>Thrive RRH CoC Renewal FY2023</t>
  </si>
  <si>
    <t>TX0438L6J002307</t>
  </si>
  <si>
    <t>FVPS DV Bonus TH-RRH 2023</t>
  </si>
  <si>
    <t>TX0510D6J002305</t>
  </si>
  <si>
    <t>Joint TH &amp; PH-RRH</t>
  </si>
  <si>
    <t>DV</t>
  </si>
  <si>
    <t>2023 SARAH Coordinated Access DV Bonus</t>
  </si>
  <si>
    <t>TX0512D6J002305</t>
  </si>
  <si>
    <t>Society of St Vincent de Paul Southwest Texas Council</t>
  </si>
  <si>
    <t>SVDP COC RRH 2023</t>
  </si>
  <si>
    <t>TX0573L6J002304</t>
  </si>
  <si>
    <t>Thrive HUD YHDP Renewal FY2023</t>
  </si>
  <si>
    <t>TX0580Y6J002303</t>
  </si>
  <si>
    <t>YHDP</t>
  </si>
  <si>
    <t>FY2023 YHDP</t>
  </si>
  <si>
    <t>TX0581Y6J002303</t>
  </si>
  <si>
    <t>2023 SAMM YHDP HOPE TH-RRH</t>
  </si>
  <si>
    <t>TX0582Y6J002303</t>
  </si>
  <si>
    <t>The University of Texas at San Antonio</t>
  </si>
  <si>
    <t>BCFES Housing First FY23</t>
  </si>
  <si>
    <t>TX0583Y6J002303</t>
  </si>
  <si>
    <t>2023 SARAH YHDP Coordinated Entry</t>
  </si>
  <si>
    <t>TX0604Y6J002302</t>
  </si>
  <si>
    <t>2023 YHDP Drop-in Center Renewal</t>
  </si>
  <si>
    <t>TX0605Y6J002302</t>
  </si>
  <si>
    <t>2023 Housing First CH Singles II Renewal</t>
  </si>
  <si>
    <t>TX0609L6J002302</t>
  </si>
  <si>
    <t>2023 DV TH - RRH Renewal</t>
  </si>
  <si>
    <t>TX0610D6J002302</t>
  </si>
  <si>
    <t>2023 YHDP Drop-in Center II</t>
  </si>
  <si>
    <t>TX0674Y6J002301</t>
  </si>
  <si>
    <t>2023 Housing First CH Singles Plus</t>
  </si>
  <si>
    <t>TX0714L6J002300</t>
  </si>
  <si>
    <t>HFCC, Inc.</t>
  </si>
  <si>
    <t>Town Twin Village Singles 23</t>
  </si>
  <si>
    <t>TX0715L6J002300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</si>
</sst>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DCE7-54D7-4191-90D0-215EA6841E28}">
  <sheetPr codeName="Sheet132">
    <pageSetUpPr fitToPage="1"/>
  </sheetPr>
  <dimension ref="A1:Y4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1018764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3557986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17275772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193692</v>
      </c>
      <c r="J11" s="29">
        <v>697274</v>
      </c>
      <c r="K11" s="29">
        <v>0</v>
      </c>
      <c r="L11" s="29">
        <v>5000</v>
      </c>
      <c r="M11" s="29">
        <v>0</v>
      </c>
      <c r="N11" s="30">
        <v>42122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49" si="0">SUM(P11:W11)</f>
        <v>0</v>
      </c>
      <c r="Y11" s="34">
        <f t="shared" ref="Y11:Y49" si="1">SUM(G11:N11)</f>
        <v>938088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47</v>
      </c>
      <c r="F12" s="27" t="s">
        <v>40</v>
      </c>
      <c r="G12" s="28">
        <v>0</v>
      </c>
      <c r="H12" s="29">
        <v>0</v>
      </c>
      <c r="I12" s="29">
        <v>15500</v>
      </c>
      <c r="J12" s="29">
        <v>133750</v>
      </c>
      <c r="K12" s="29">
        <v>0</v>
      </c>
      <c r="L12" s="29">
        <v>0</v>
      </c>
      <c r="M12" s="29">
        <v>0</v>
      </c>
      <c r="N12" s="30">
        <v>0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149250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40</v>
      </c>
      <c r="G13" s="28">
        <v>963097</v>
      </c>
      <c r="H13" s="29">
        <v>0</v>
      </c>
      <c r="I13" s="29">
        <v>405204</v>
      </c>
      <c r="J13" s="29">
        <v>0</v>
      </c>
      <c r="K13" s="29">
        <v>0</v>
      </c>
      <c r="L13" s="29">
        <v>0</v>
      </c>
      <c r="M13" s="29">
        <v>0</v>
      </c>
      <c r="N13" s="30">
        <v>62422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1430723</v>
      </c>
    </row>
    <row r="14" spans="1:25" x14ac:dyDescent="0.3">
      <c r="A14" s="25" t="s">
        <v>48</v>
      </c>
      <c r="B14" s="25" t="s">
        <v>51</v>
      </c>
      <c r="C14" s="26" t="s">
        <v>52</v>
      </c>
      <c r="D14" s="26">
        <v>2025</v>
      </c>
      <c r="E14" s="26" t="s">
        <v>47</v>
      </c>
      <c r="F14" s="27" t="s">
        <v>40</v>
      </c>
      <c r="G14" s="28">
        <v>0</v>
      </c>
      <c r="H14" s="29">
        <v>0</v>
      </c>
      <c r="I14" s="29">
        <v>209406</v>
      </c>
      <c r="J14" s="29">
        <v>247056</v>
      </c>
      <c r="K14" s="29">
        <v>0</v>
      </c>
      <c r="L14" s="29">
        <v>0</v>
      </c>
      <c r="M14" s="29">
        <v>0</v>
      </c>
      <c r="N14" s="30">
        <v>31951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488413</v>
      </c>
    </row>
    <row r="15" spans="1:25" x14ac:dyDescent="0.3">
      <c r="A15" s="25" t="s">
        <v>53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173891</v>
      </c>
      <c r="J15" s="29">
        <v>329331</v>
      </c>
      <c r="K15" s="29">
        <v>0</v>
      </c>
      <c r="L15" s="29">
        <v>0</v>
      </c>
      <c r="M15" s="29">
        <v>0</v>
      </c>
      <c r="N15" s="30">
        <v>47327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550549</v>
      </c>
    </row>
    <row r="16" spans="1:25" x14ac:dyDescent="0.3">
      <c r="A16" s="25" t="s">
        <v>56</v>
      </c>
      <c r="B16" s="25" t="s">
        <v>57</v>
      </c>
      <c r="C16" s="26" t="s">
        <v>58</v>
      </c>
      <c r="D16" s="26">
        <v>2025</v>
      </c>
      <c r="E16" s="26" t="s">
        <v>20</v>
      </c>
      <c r="F16" s="27" t="s">
        <v>40</v>
      </c>
      <c r="G16" s="28">
        <v>0</v>
      </c>
      <c r="H16" s="29">
        <v>0</v>
      </c>
      <c r="I16" s="29">
        <v>0</v>
      </c>
      <c r="J16" s="29">
        <v>0</v>
      </c>
      <c r="K16" s="29">
        <v>606903</v>
      </c>
      <c r="L16" s="29">
        <v>0</v>
      </c>
      <c r="M16" s="29">
        <v>0</v>
      </c>
      <c r="N16" s="30">
        <v>47387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654290</v>
      </c>
    </row>
    <row r="17" spans="1:25" x14ac:dyDescent="0.3">
      <c r="A17" s="25" t="s">
        <v>48</v>
      </c>
      <c r="B17" s="25" t="s">
        <v>59</v>
      </c>
      <c r="C17" s="26" t="s">
        <v>60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251700</v>
      </c>
      <c r="I17" s="29">
        <v>34242</v>
      </c>
      <c r="J17" s="29">
        <v>0</v>
      </c>
      <c r="K17" s="29">
        <v>0</v>
      </c>
      <c r="L17" s="29">
        <v>0</v>
      </c>
      <c r="M17" s="29">
        <v>0</v>
      </c>
      <c r="N17" s="30">
        <v>14287</v>
      </c>
      <c r="O17" s="31" t="s">
        <v>61</v>
      </c>
      <c r="P17" s="32">
        <v>0</v>
      </c>
      <c r="Q17" s="32">
        <v>0</v>
      </c>
      <c r="R17" s="32">
        <v>0</v>
      </c>
      <c r="S17" s="32">
        <v>10</v>
      </c>
      <c r="T17" s="32">
        <v>5</v>
      </c>
      <c r="U17" s="32">
        <v>0</v>
      </c>
      <c r="V17" s="32">
        <v>0</v>
      </c>
      <c r="W17" s="32">
        <v>0</v>
      </c>
      <c r="X17" s="33">
        <f t="shared" si="0"/>
        <v>15</v>
      </c>
      <c r="Y17" s="34">
        <f t="shared" si="1"/>
        <v>300229</v>
      </c>
    </row>
    <row r="18" spans="1:25" x14ac:dyDescent="0.3">
      <c r="A18" s="25" t="s">
        <v>48</v>
      </c>
      <c r="B18" s="25" t="s">
        <v>62</v>
      </c>
      <c r="C18" s="26" t="s">
        <v>63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189036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0">
        <v>7820</v>
      </c>
      <c r="O18" s="31" t="s">
        <v>61</v>
      </c>
      <c r="P18" s="32">
        <v>0</v>
      </c>
      <c r="Q18" s="32">
        <v>0</v>
      </c>
      <c r="R18" s="32">
        <v>2</v>
      </c>
      <c r="S18" s="32">
        <v>4</v>
      </c>
      <c r="T18" s="32">
        <v>4</v>
      </c>
      <c r="U18" s="32">
        <v>1</v>
      </c>
      <c r="V18" s="32">
        <v>0</v>
      </c>
      <c r="W18" s="32">
        <v>0</v>
      </c>
      <c r="X18" s="33">
        <f t="shared" si="0"/>
        <v>11</v>
      </c>
      <c r="Y18" s="34">
        <f t="shared" si="1"/>
        <v>196856</v>
      </c>
    </row>
    <row r="19" spans="1:25" x14ac:dyDescent="0.3">
      <c r="A19" s="25" t="s">
        <v>64</v>
      </c>
      <c r="B19" s="25" t="s">
        <v>65</v>
      </c>
      <c r="C19" s="26" t="s">
        <v>66</v>
      </c>
      <c r="D19" s="26">
        <v>2025</v>
      </c>
      <c r="E19" s="26" t="s">
        <v>67</v>
      </c>
      <c r="F19" s="27" t="s">
        <v>40</v>
      </c>
      <c r="G19" s="28">
        <v>0</v>
      </c>
      <c r="H19" s="29">
        <v>0</v>
      </c>
      <c r="I19" s="29">
        <v>460817</v>
      </c>
      <c r="J19" s="29">
        <v>0</v>
      </c>
      <c r="K19" s="29">
        <v>0</v>
      </c>
      <c r="L19" s="29">
        <v>0</v>
      </c>
      <c r="M19" s="29">
        <v>0</v>
      </c>
      <c r="N19" s="30">
        <v>22900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483717</v>
      </c>
    </row>
    <row r="20" spans="1:25" x14ac:dyDescent="0.3">
      <c r="A20" s="25" t="s">
        <v>53</v>
      </c>
      <c r="B20" s="25" t="s">
        <v>68</v>
      </c>
      <c r="C20" s="26" t="s">
        <v>69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1075884</v>
      </c>
      <c r="I20" s="29">
        <v>355788</v>
      </c>
      <c r="J20" s="29">
        <v>0</v>
      </c>
      <c r="K20" s="29">
        <v>0</v>
      </c>
      <c r="L20" s="29">
        <v>0</v>
      </c>
      <c r="M20" s="29">
        <v>0</v>
      </c>
      <c r="N20" s="30">
        <v>68996</v>
      </c>
      <c r="O20" s="31" t="s">
        <v>61</v>
      </c>
      <c r="P20" s="32">
        <v>0</v>
      </c>
      <c r="Q20" s="32">
        <v>85</v>
      </c>
      <c r="R20" s="32">
        <v>11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3">
        <f t="shared" si="0"/>
        <v>96</v>
      </c>
      <c r="Y20" s="34">
        <f t="shared" si="1"/>
        <v>1500668</v>
      </c>
    </row>
    <row r="21" spans="1:25" x14ac:dyDescent="0.3">
      <c r="A21" s="25" t="s">
        <v>36</v>
      </c>
      <c r="B21" s="25" t="s">
        <v>70</v>
      </c>
      <c r="C21" s="26" t="s">
        <v>71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531444</v>
      </c>
      <c r="I21" s="29">
        <v>153182</v>
      </c>
      <c r="J21" s="29">
        <v>0</v>
      </c>
      <c r="K21" s="29">
        <v>0</v>
      </c>
      <c r="L21" s="29">
        <v>5000</v>
      </c>
      <c r="M21" s="29">
        <v>0</v>
      </c>
      <c r="N21" s="30">
        <v>35958</v>
      </c>
      <c r="O21" s="31" t="s">
        <v>61</v>
      </c>
      <c r="P21" s="32">
        <v>0</v>
      </c>
      <c r="Q21" s="32">
        <v>0</v>
      </c>
      <c r="R21" s="32">
        <v>15</v>
      </c>
      <c r="S21" s="32">
        <v>12</v>
      </c>
      <c r="T21" s="32">
        <v>8</v>
      </c>
      <c r="U21" s="32">
        <v>0</v>
      </c>
      <c r="V21" s="32">
        <v>0</v>
      </c>
      <c r="W21" s="32">
        <v>0</v>
      </c>
      <c r="X21" s="33">
        <f t="shared" si="0"/>
        <v>35</v>
      </c>
      <c r="Y21" s="34">
        <f t="shared" si="1"/>
        <v>725584</v>
      </c>
    </row>
    <row r="22" spans="1:25" x14ac:dyDescent="0.3">
      <c r="A22" s="25" t="s">
        <v>48</v>
      </c>
      <c r="B22" s="25" t="s">
        <v>72</v>
      </c>
      <c r="C22" s="26" t="s">
        <v>73</v>
      </c>
      <c r="D22" s="26">
        <v>2025</v>
      </c>
      <c r="E22" s="26" t="s">
        <v>39</v>
      </c>
      <c r="F22" s="27" t="s">
        <v>40</v>
      </c>
      <c r="G22" s="28">
        <v>962047</v>
      </c>
      <c r="H22" s="29">
        <v>0</v>
      </c>
      <c r="I22" s="29">
        <v>396608</v>
      </c>
      <c r="J22" s="29">
        <v>0</v>
      </c>
      <c r="K22" s="29">
        <v>0</v>
      </c>
      <c r="L22" s="29">
        <v>0</v>
      </c>
      <c r="M22" s="29">
        <v>0</v>
      </c>
      <c r="N22" s="30">
        <v>100289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1458944</v>
      </c>
    </row>
    <row r="23" spans="1:25" x14ac:dyDescent="0.3">
      <c r="A23" s="25" t="s">
        <v>44</v>
      </c>
      <c r="B23" s="25" t="s">
        <v>74</v>
      </c>
      <c r="C23" s="26" t="s">
        <v>75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189072</v>
      </c>
      <c r="I23" s="29">
        <v>132022</v>
      </c>
      <c r="J23" s="29">
        <v>0</v>
      </c>
      <c r="K23" s="29">
        <v>0</v>
      </c>
      <c r="L23" s="29">
        <v>0</v>
      </c>
      <c r="M23" s="29">
        <v>0</v>
      </c>
      <c r="N23" s="30">
        <v>0</v>
      </c>
      <c r="O23" s="31" t="s">
        <v>61</v>
      </c>
      <c r="P23" s="32">
        <v>0</v>
      </c>
      <c r="Q23" s="32">
        <v>0</v>
      </c>
      <c r="R23" s="32">
        <v>3</v>
      </c>
      <c r="S23" s="32">
        <v>6</v>
      </c>
      <c r="T23" s="32">
        <v>3</v>
      </c>
      <c r="U23" s="32">
        <v>0</v>
      </c>
      <c r="V23" s="32">
        <v>0</v>
      </c>
      <c r="W23" s="32">
        <v>0</v>
      </c>
      <c r="X23" s="33">
        <f t="shared" si="0"/>
        <v>12</v>
      </c>
      <c r="Y23" s="34">
        <f t="shared" si="1"/>
        <v>321094</v>
      </c>
    </row>
    <row r="24" spans="1:25" x14ac:dyDescent="0.3">
      <c r="A24" s="25" t="s">
        <v>76</v>
      </c>
      <c r="B24" s="25" t="s">
        <v>77</v>
      </c>
      <c r="C24" s="26" t="s">
        <v>78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253680</v>
      </c>
      <c r="I24" s="29">
        <v>82803</v>
      </c>
      <c r="J24" s="29">
        <v>0</v>
      </c>
      <c r="K24" s="29">
        <v>8000</v>
      </c>
      <c r="L24" s="29">
        <v>0</v>
      </c>
      <c r="M24" s="29">
        <v>0</v>
      </c>
      <c r="N24" s="30">
        <v>0</v>
      </c>
      <c r="O24" s="31" t="s">
        <v>61</v>
      </c>
      <c r="P24" s="32">
        <v>0</v>
      </c>
      <c r="Q24" s="32">
        <v>0</v>
      </c>
      <c r="R24" s="32">
        <v>20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3">
        <f t="shared" si="0"/>
        <v>20</v>
      </c>
      <c r="Y24" s="34">
        <f t="shared" si="1"/>
        <v>344483</v>
      </c>
    </row>
    <row r="25" spans="1:25" x14ac:dyDescent="0.3">
      <c r="A25" s="25" t="s">
        <v>79</v>
      </c>
      <c r="B25" s="25" t="s">
        <v>80</v>
      </c>
      <c r="C25" s="26" t="s">
        <v>81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253680</v>
      </c>
      <c r="I25" s="29">
        <v>139277</v>
      </c>
      <c r="J25" s="29">
        <v>0</v>
      </c>
      <c r="K25" s="29">
        <v>2000</v>
      </c>
      <c r="L25" s="29">
        <v>0</v>
      </c>
      <c r="M25" s="29">
        <v>0</v>
      </c>
      <c r="N25" s="30">
        <v>31363</v>
      </c>
      <c r="O25" s="31" t="s">
        <v>61</v>
      </c>
      <c r="P25" s="32">
        <v>0</v>
      </c>
      <c r="Q25" s="32">
        <v>0</v>
      </c>
      <c r="R25" s="32">
        <v>20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3">
        <f t="shared" si="0"/>
        <v>20</v>
      </c>
      <c r="Y25" s="34">
        <f t="shared" si="1"/>
        <v>426320</v>
      </c>
    </row>
    <row r="26" spans="1:25" x14ac:dyDescent="0.3">
      <c r="A26" s="25" t="s">
        <v>44</v>
      </c>
      <c r="B26" s="25" t="s">
        <v>82</v>
      </c>
      <c r="C26" s="26" t="s">
        <v>83</v>
      </c>
      <c r="D26" s="26">
        <v>2025</v>
      </c>
      <c r="E26" s="26" t="s">
        <v>84</v>
      </c>
      <c r="F26" s="27" t="s">
        <v>85</v>
      </c>
      <c r="G26" s="28">
        <v>0</v>
      </c>
      <c r="H26" s="29">
        <v>69912</v>
      </c>
      <c r="I26" s="29">
        <v>15500</v>
      </c>
      <c r="J26" s="29">
        <v>0</v>
      </c>
      <c r="K26" s="29">
        <v>0</v>
      </c>
      <c r="L26" s="29">
        <v>0</v>
      </c>
      <c r="M26" s="29">
        <v>0</v>
      </c>
      <c r="N26" s="30">
        <v>0</v>
      </c>
      <c r="O26" s="31" t="s">
        <v>61</v>
      </c>
      <c r="P26" s="32">
        <v>0</v>
      </c>
      <c r="Q26" s="32">
        <v>0</v>
      </c>
      <c r="R26" s="32">
        <v>0</v>
      </c>
      <c r="S26" s="32">
        <v>2</v>
      </c>
      <c r="T26" s="32">
        <v>2</v>
      </c>
      <c r="U26" s="32">
        <v>0</v>
      </c>
      <c r="V26" s="32">
        <v>0</v>
      </c>
      <c r="W26" s="32">
        <v>0</v>
      </c>
      <c r="X26" s="33">
        <f t="shared" si="0"/>
        <v>4</v>
      </c>
      <c r="Y26" s="34">
        <f t="shared" si="1"/>
        <v>85412</v>
      </c>
    </row>
    <row r="27" spans="1:25" x14ac:dyDescent="0.3">
      <c r="A27" s="25" t="s">
        <v>64</v>
      </c>
      <c r="B27" s="25" t="s">
        <v>86</v>
      </c>
      <c r="C27" s="26" t="s">
        <v>87</v>
      </c>
      <c r="D27" s="26">
        <v>2025</v>
      </c>
      <c r="E27" s="26" t="s">
        <v>67</v>
      </c>
      <c r="F27" s="27" t="s">
        <v>85</v>
      </c>
      <c r="G27" s="28">
        <v>0</v>
      </c>
      <c r="H27" s="29">
        <v>0</v>
      </c>
      <c r="I27" s="29">
        <v>118365</v>
      </c>
      <c r="J27" s="29">
        <v>0</v>
      </c>
      <c r="K27" s="29">
        <v>0</v>
      </c>
      <c r="L27" s="29">
        <v>0</v>
      </c>
      <c r="M27" s="29">
        <v>0</v>
      </c>
      <c r="N27" s="30">
        <v>10800</v>
      </c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129165</v>
      </c>
    </row>
    <row r="28" spans="1:25" x14ac:dyDescent="0.3">
      <c r="A28" s="25" t="s">
        <v>88</v>
      </c>
      <c r="B28" s="25" t="s">
        <v>89</v>
      </c>
      <c r="C28" s="26" t="s">
        <v>90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370200</v>
      </c>
      <c r="I28" s="29">
        <v>59741</v>
      </c>
      <c r="J28" s="29">
        <v>0</v>
      </c>
      <c r="K28" s="29">
        <v>5000</v>
      </c>
      <c r="L28" s="29">
        <v>0</v>
      </c>
      <c r="M28" s="29">
        <v>0</v>
      </c>
      <c r="N28" s="30">
        <v>6000</v>
      </c>
      <c r="O28" s="31" t="s">
        <v>61</v>
      </c>
      <c r="P28" s="32">
        <v>0</v>
      </c>
      <c r="Q28" s="32">
        <v>5</v>
      </c>
      <c r="R28" s="32">
        <v>5</v>
      </c>
      <c r="S28" s="32">
        <v>10</v>
      </c>
      <c r="T28" s="32">
        <v>5</v>
      </c>
      <c r="U28" s="32">
        <v>0</v>
      </c>
      <c r="V28" s="32">
        <v>0</v>
      </c>
      <c r="W28" s="32">
        <v>0</v>
      </c>
      <c r="X28" s="33">
        <f t="shared" si="0"/>
        <v>25</v>
      </c>
      <c r="Y28" s="34">
        <f t="shared" si="1"/>
        <v>440941</v>
      </c>
    </row>
    <row r="29" spans="1:25" x14ac:dyDescent="0.3">
      <c r="A29" s="25" t="s">
        <v>79</v>
      </c>
      <c r="B29" s="25" t="s">
        <v>91</v>
      </c>
      <c r="C29" s="26" t="s">
        <v>92</v>
      </c>
      <c r="D29" s="26">
        <v>2025</v>
      </c>
      <c r="E29" s="26" t="s">
        <v>39</v>
      </c>
      <c r="F29" s="27" t="s">
        <v>93</v>
      </c>
      <c r="G29" s="28">
        <v>0</v>
      </c>
      <c r="H29" s="29">
        <v>317100</v>
      </c>
      <c r="I29" s="29">
        <v>175925</v>
      </c>
      <c r="J29" s="29">
        <v>0</v>
      </c>
      <c r="K29" s="29">
        <v>0</v>
      </c>
      <c r="L29" s="29">
        <v>0</v>
      </c>
      <c r="M29" s="29">
        <v>0</v>
      </c>
      <c r="N29" s="30">
        <v>42460</v>
      </c>
      <c r="O29" s="31" t="s">
        <v>61</v>
      </c>
      <c r="P29" s="32">
        <v>0</v>
      </c>
      <c r="Q29" s="32">
        <v>0</v>
      </c>
      <c r="R29" s="32">
        <v>25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3">
        <f t="shared" si="0"/>
        <v>25</v>
      </c>
      <c r="Y29" s="34">
        <f t="shared" si="1"/>
        <v>535485</v>
      </c>
    </row>
    <row r="30" spans="1:25" x14ac:dyDescent="0.3">
      <c r="A30" s="25" t="s">
        <v>53</v>
      </c>
      <c r="B30" s="25" t="s">
        <v>94</v>
      </c>
      <c r="C30" s="26" t="s">
        <v>95</v>
      </c>
      <c r="D30" s="26">
        <v>2025</v>
      </c>
      <c r="E30" s="26" t="s">
        <v>39</v>
      </c>
      <c r="F30" s="27" t="s">
        <v>93</v>
      </c>
      <c r="G30" s="28">
        <v>0</v>
      </c>
      <c r="H30" s="29">
        <v>584280</v>
      </c>
      <c r="I30" s="29">
        <v>221541</v>
      </c>
      <c r="J30" s="29">
        <v>0</v>
      </c>
      <c r="K30" s="29">
        <v>0</v>
      </c>
      <c r="L30" s="29">
        <v>0</v>
      </c>
      <c r="M30" s="29">
        <v>0</v>
      </c>
      <c r="N30" s="30">
        <v>66986</v>
      </c>
      <c r="O30" s="31" t="s">
        <v>61</v>
      </c>
      <c r="P30" s="32">
        <v>0</v>
      </c>
      <c r="Q30" s="32">
        <v>0</v>
      </c>
      <c r="R30" s="32">
        <v>40</v>
      </c>
      <c r="S30" s="32">
        <v>5</v>
      </c>
      <c r="T30" s="32">
        <v>0</v>
      </c>
      <c r="U30" s="32">
        <v>0</v>
      </c>
      <c r="V30" s="32">
        <v>0</v>
      </c>
      <c r="W30" s="32">
        <v>0</v>
      </c>
      <c r="X30" s="33">
        <f t="shared" si="0"/>
        <v>45</v>
      </c>
      <c r="Y30" s="34">
        <f t="shared" si="1"/>
        <v>872807</v>
      </c>
    </row>
    <row r="31" spans="1:25" x14ac:dyDescent="0.3">
      <c r="A31" s="25" t="s">
        <v>48</v>
      </c>
      <c r="B31" s="25" t="s">
        <v>96</v>
      </c>
      <c r="C31" s="26" t="s">
        <v>97</v>
      </c>
      <c r="D31" s="26">
        <v>2025</v>
      </c>
      <c r="E31" s="26" t="s">
        <v>84</v>
      </c>
      <c r="F31" s="27" t="s">
        <v>93</v>
      </c>
      <c r="G31" s="28">
        <v>0</v>
      </c>
      <c r="H31" s="29">
        <v>208344</v>
      </c>
      <c r="I31" s="29">
        <v>294456</v>
      </c>
      <c r="J31" s="29">
        <v>0</v>
      </c>
      <c r="K31" s="29">
        <v>0</v>
      </c>
      <c r="L31" s="29">
        <v>0</v>
      </c>
      <c r="M31" s="29">
        <v>0</v>
      </c>
      <c r="N31" s="30">
        <v>0</v>
      </c>
      <c r="O31" s="31" t="s">
        <v>61</v>
      </c>
      <c r="P31" s="32">
        <v>0</v>
      </c>
      <c r="Q31" s="32">
        <v>0</v>
      </c>
      <c r="R31" s="32">
        <v>14</v>
      </c>
      <c r="S31" s="32">
        <v>2</v>
      </c>
      <c r="T31" s="32">
        <v>0</v>
      </c>
      <c r="U31" s="32">
        <v>0</v>
      </c>
      <c r="V31" s="32">
        <v>0</v>
      </c>
      <c r="W31" s="32">
        <v>0</v>
      </c>
      <c r="X31" s="33">
        <f t="shared" si="0"/>
        <v>16</v>
      </c>
      <c r="Y31" s="34">
        <f t="shared" si="1"/>
        <v>502800</v>
      </c>
    </row>
    <row r="32" spans="1:25" x14ac:dyDescent="0.3">
      <c r="A32" s="25" t="s">
        <v>98</v>
      </c>
      <c r="B32" s="25" t="s">
        <v>99</v>
      </c>
      <c r="C32" s="26" t="s">
        <v>100</v>
      </c>
      <c r="D32" s="26">
        <v>2025</v>
      </c>
      <c r="E32" s="26" t="s">
        <v>39</v>
      </c>
      <c r="F32" s="27" t="s">
        <v>93</v>
      </c>
      <c r="G32" s="28">
        <v>0</v>
      </c>
      <c r="H32" s="29">
        <v>360300</v>
      </c>
      <c r="I32" s="29">
        <v>270947</v>
      </c>
      <c r="J32" s="29">
        <v>0</v>
      </c>
      <c r="K32" s="29">
        <v>0</v>
      </c>
      <c r="L32" s="29">
        <v>0</v>
      </c>
      <c r="M32" s="29">
        <v>0</v>
      </c>
      <c r="N32" s="30">
        <v>46253</v>
      </c>
      <c r="O32" s="31" t="s">
        <v>61</v>
      </c>
      <c r="P32" s="32">
        <v>0</v>
      </c>
      <c r="Q32" s="32">
        <v>0</v>
      </c>
      <c r="R32" s="32">
        <v>9</v>
      </c>
      <c r="S32" s="32">
        <v>16</v>
      </c>
      <c r="T32" s="32">
        <v>0</v>
      </c>
      <c r="U32" s="32">
        <v>0</v>
      </c>
      <c r="V32" s="32">
        <v>0</v>
      </c>
      <c r="W32" s="32">
        <v>0</v>
      </c>
      <c r="X32" s="33">
        <f t="shared" si="0"/>
        <v>25</v>
      </c>
      <c r="Y32" s="34">
        <f t="shared" si="1"/>
        <v>677500</v>
      </c>
    </row>
    <row r="33" spans="1:25" x14ac:dyDescent="0.3">
      <c r="A33" s="25" t="s">
        <v>64</v>
      </c>
      <c r="B33" s="25" t="s">
        <v>101</v>
      </c>
      <c r="C33" s="26" t="s">
        <v>102</v>
      </c>
      <c r="D33" s="26">
        <v>2025</v>
      </c>
      <c r="E33" s="26" t="s">
        <v>67</v>
      </c>
      <c r="F33" s="27" t="s">
        <v>93</v>
      </c>
      <c r="G33" s="28">
        <v>0</v>
      </c>
      <c r="H33" s="29">
        <v>0</v>
      </c>
      <c r="I33" s="29">
        <v>50000</v>
      </c>
      <c r="J33" s="29">
        <v>0</v>
      </c>
      <c r="K33" s="29">
        <v>0</v>
      </c>
      <c r="L33" s="29">
        <v>0</v>
      </c>
      <c r="M33" s="29">
        <v>0</v>
      </c>
      <c r="N33" s="30">
        <v>0</v>
      </c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50000</v>
      </c>
    </row>
    <row r="34" spans="1:25" x14ac:dyDescent="0.3">
      <c r="A34" s="25" t="s">
        <v>48</v>
      </c>
      <c r="B34" s="25" t="s">
        <v>103</v>
      </c>
      <c r="C34" s="26" t="s">
        <v>104</v>
      </c>
      <c r="D34" s="26">
        <v>2025</v>
      </c>
      <c r="E34" s="26" t="s">
        <v>67</v>
      </c>
      <c r="F34" s="27" t="s">
        <v>93</v>
      </c>
      <c r="G34" s="28">
        <v>0</v>
      </c>
      <c r="H34" s="29">
        <v>0</v>
      </c>
      <c r="I34" s="29">
        <v>596327</v>
      </c>
      <c r="J34" s="29">
        <v>0</v>
      </c>
      <c r="K34" s="29">
        <v>0</v>
      </c>
      <c r="L34" s="29">
        <v>0</v>
      </c>
      <c r="M34" s="29">
        <v>0</v>
      </c>
      <c r="N34" s="30">
        <v>59632</v>
      </c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655959</v>
      </c>
    </row>
    <row r="35" spans="1:25" x14ac:dyDescent="0.3">
      <c r="A35" s="25" t="s">
        <v>48</v>
      </c>
      <c r="B35" s="25" t="s">
        <v>105</v>
      </c>
      <c r="C35" s="26" t="s">
        <v>106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590904</v>
      </c>
      <c r="I35" s="29">
        <v>389383</v>
      </c>
      <c r="J35" s="29">
        <v>0</v>
      </c>
      <c r="K35" s="29">
        <v>0</v>
      </c>
      <c r="L35" s="29">
        <v>0</v>
      </c>
      <c r="M35" s="29">
        <v>0</v>
      </c>
      <c r="N35" s="30">
        <v>85844</v>
      </c>
      <c r="O35" s="31" t="s">
        <v>61</v>
      </c>
      <c r="P35" s="32">
        <v>0</v>
      </c>
      <c r="Q35" s="32">
        <v>8</v>
      </c>
      <c r="R35" s="32">
        <v>36</v>
      </c>
      <c r="S35" s="32">
        <v>3</v>
      </c>
      <c r="T35" s="32">
        <v>0</v>
      </c>
      <c r="U35" s="32">
        <v>0</v>
      </c>
      <c r="V35" s="32">
        <v>0</v>
      </c>
      <c r="W35" s="32">
        <v>0</v>
      </c>
      <c r="X35" s="33">
        <f t="shared" si="0"/>
        <v>47</v>
      </c>
      <c r="Y35" s="34">
        <f t="shared" si="1"/>
        <v>1066131</v>
      </c>
    </row>
    <row r="36" spans="1:25" x14ac:dyDescent="0.3">
      <c r="A36" s="25" t="s">
        <v>48</v>
      </c>
      <c r="B36" s="25" t="s">
        <v>107</v>
      </c>
      <c r="C36" s="26" t="s">
        <v>108</v>
      </c>
      <c r="D36" s="26">
        <v>2025</v>
      </c>
      <c r="E36" s="26" t="s">
        <v>84</v>
      </c>
      <c r="F36" s="27" t="s">
        <v>85</v>
      </c>
      <c r="G36" s="28">
        <v>0</v>
      </c>
      <c r="H36" s="29">
        <v>413916</v>
      </c>
      <c r="I36" s="29">
        <v>322474</v>
      </c>
      <c r="J36" s="29">
        <v>0</v>
      </c>
      <c r="K36" s="29">
        <v>0</v>
      </c>
      <c r="L36" s="29">
        <v>0</v>
      </c>
      <c r="M36" s="29">
        <v>0</v>
      </c>
      <c r="N36" s="30">
        <v>67797</v>
      </c>
      <c r="O36" s="31" t="s">
        <v>61</v>
      </c>
      <c r="P36" s="32">
        <v>0</v>
      </c>
      <c r="Q36" s="32">
        <v>0</v>
      </c>
      <c r="R36" s="32">
        <v>0</v>
      </c>
      <c r="S36" s="32">
        <v>18</v>
      </c>
      <c r="T36" s="32">
        <v>7</v>
      </c>
      <c r="U36" s="32">
        <v>0</v>
      </c>
      <c r="V36" s="32">
        <v>0</v>
      </c>
      <c r="W36" s="32">
        <v>0</v>
      </c>
      <c r="X36" s="33">
        <f t="shared" si="0"/>
        <v>25</v>
      </c>
      <c r="Y36" s="34">
        <f t="shared" si="1"/>
        <v>804187</v>
      </c>
    </row>
    <row r="37" spans="1:25" x14ac:dyDescent="0.3">
      <c r="A37" s="25" t="s">
        <v>48</v>
      </c>
      <c r="B37" s="25" t="s">
        <v>109</v>
      </c>
      <c r="C37" s="26" t="s">
        <v>110</v>
      </c>
      <c r="D37" s="26">
        <v>2025</v>
      </c>
      <c r="E37" s="26" t="s">
        <v>67</v>
      </c>
      <c r="F37" s="27" t="s">
        <v>93</v>
      </c>
      <c r="G37" s="28">
        <v>0</v>
      </c>
      <c r="H37" s="29">
        <v>0</v>
      </c>
      <c r="I37" s="29">
        <v>247299</v>
      </c>
      <c r="J37" s="29">
        <v>0</v>
      </c>
      <c r="K37" s="29">
        <v>0</v>
      </c>
      <c r="L37" s="29">
        <v>0</v>
      </c>
      <c r="M37" s="29">
        <v>0</v>
      </c>
      <c r="N37" s="30">
        <v>16136</v>
      </c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263435</v>
      </c>
    </row>
    <row r="38" spans="1:25" x14ac:dyDescent="0.3">
      <c r="A38" s="25" t="s">
        <v>48</v>
      </c>
      <c r="B38" s="25" t="s">
        <v>111</v>
      </c>
      <c r="C38" s="26" t="s">
        <v>112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427860</v>
      </c>
      <c r="I38" s="29">
        <v>184300</v>
      </c>
      <c r="J38" s="29">
        <v>0</v>
      </c>
      <c r="K38" s="29">
        <v>0</v>
      </c>
      <c r="L38" s="29">
        <v>0</v>
      </c>
      <c r="M38" s="29">
        <v>0</v>
      </c>
      <c r="N38" s="30">
        <v>57112</v>
      </c>
      <c r="O38" s="31" t="s">
        <v>61</v>
      </c>
      <c r="P38" s="32">
        <v>0</v>
      </c>
      <c r="Q38" s="32">
        <v>9</v>
      </c>
      <c r="R38" s="32">
        <v>15</v>
      </c>
      <c r="S38" s="32">
        <v>9</v>
      </c>
      <c r="T38" s="32">
        <v>0</v>
      </c>
      <c r="U38" s="32">
        <v>0</v>
      </c>
      <c r="V38" s="32">
        <v>0</v>
      </c>
      <c r="W38" s="32">
        <v>0</v>
      </c>
      <c r="X38" s="33">
        <f t="shared" si="0"/>
        <v>33</v>
      </c>
      <c r="Y38" s="34">
        <f t="shared" si="1"/>
        <v>669272</v>
      </c>
    </row>
    <row r="39" spans="1:25" x14ac:dyDescent="0.3">
      <c r="A39" s="25" t="s">
        <v>113</v>
      </c>
      <c r="B39" s="25" t="s">
        <v>114</v>
      </c>
      <c r="C39" s="26" t="s">
        <v>115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220320</v>
      </c>
      <c r="I39" s="29">
        <v>333150</v>
      </c>
      <c r="J39" s="29">
        <v>0</v>
      </c>
      <c r="K39" s="29">
        <v>0</v>
      </c>
      <c r="L39" s="29">
        <v>0</v>
      </c>
      <c r="M39" s="29">
        <v>0</v>
      </c>
      <c r="N39" s="30">
        <v>0</v>
      </c>
      <c r="O39" s="31" t="s">
        <v>61</v>
      </c>
      <c r="P39" s="32">
        <v>0</v>
      </c>
      <c r="Q39" s="32">
        <v>20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3">
        <f t="shared" si="0"/>
        <v>20</v>
      </c>
      <c r="Y39" s="34">
        <f t="shared" si="1"/>
        <v>553470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30"/>
      <c r="O40" s="31"/>
      <c r="P40" s="32"/>
      <c r="Q40" s="32"/>
      <c r="R40" s="32"/>
      <c r="S40" s="32"/>
      <c r="T40" s="32"/>
      <c r="U40" s="32"/>
      <c r="V40" s="32"/>
      <c r="W40" s="32"/>
      <c r="X40" s="33">
        <f t="shared" si="0"/>
        <v>0</v>
      </c>
      <c r="Y40" s="34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30"/>
      <c r="O41" s="31"/>
      <c r="P41" s="32"/>
      <c r="Q41" s="32"/>
      <c r="R41" s="32"/>
      <c r="S41" s="32"/>
      <c r="T41" s="32"/>
      <c r="U41" s="32"/>
      <c r="V41" s="32"/>
      <c r="W41" s="32"/>
      <c r="X41" s="33">
        <f t="shared" si="0"/>
        <v>0</v>
      </c>
      <c r="Y41" s="34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30"/>
      <c r="O42" s="31"/>
      <c r="P42" s="32"/>
      <c r="Q42" s="32"/>
      <c r="R42" s="32"/>
      <c r="S42" s="32"/>
      <c r="T42" s="32"/>
      <c r="U42" s="32"/>
      <c r="V42" s="32"/>
      <c r="W42" s="32"/>
      <c r="X42" s="33">
        <f t="shared" si="0"/>
        <v>0</v>
      </c>
      <c r="Y42" s="34">
        <f t="shared" si="1"/>
        <v>0</v>
      </c>
    </row>
    <row r="43" spans="1:25" x14ac:dyDescent="0.3">
      <c r="A43" s="25"/>
      <c r="B43" s="25"/>
      <c r="C43" s="26"/>
      <c r="D43" s="26"/>
      <c r="E43" s="26"/>
      <c r="F43" s="27" t="s">
        <v>40</v>
      </c>
      <c r="G43" s="28"/>
      <c r="H43" s="29"/>
      <c r="I43" s="29"/>
      <c r="J43" s="29"/>
      <c r="K43" s="29"/>
      <c r="L43" s="29"/>
      <c r="M43" s="29"/>
      <c r="N43" s="30"/>
      <c r="O43" s="31"/>
      <c r="P43" s="32"/>
      <c r="Q43" s="32"/>
      <c r="R43" s="32"/>
      <c r="S43" s="32"/>
      <c r="T43" s="32"/>
      <c r="U43" s="32"/>
      <c r="V43" s="32"/>
      <c r="W43" s="32"/>
      <c r="X43" s="33">
        <f t="shared" si="0"/>
        <v>0</v>
      </c>
      <c r="Y43" s="34">
        <f t="shared" si="1"/>
        <v>0</v>
      </c>
    </row>
    <row r="44" spans="1:25" x14ac:dyDescent="0.3">
      <c r="A44" s="25"/>
      <c r="B44" s="25"/>
      <c r="C44" s="26"/>
      <c r="D44" s="26"/>
      <c r="E44" s="26"/>
      <c r="F44" s="27" t="s">
        <v>40</v>
      </c>
      <c r="G44" s="28"/>
      <c r="H44" s="29"/>
      <c r="I44" s="29"/>
      <c r="J44" s="29"/>
      <c r="K44" s="29"/>
      <c r="L44" s="29"/>
      <c r="M44" s="29"/>
      <c r="N44" s="30"/>
      <c r="O44" s="31"/>
      <c r="P44" s="32"/>
      <c r="Q44" s="32"/>
      <c r="R44" s="32"/>
      <c r="S44" s="32"/>
      <c r="T44" s="32"/>
      <c r="U44" s="32"/>
      <c r="V44" s="32"/>
      <c r="W44" s="32"/>
      <c r="X44" s="33">
        <f t="shared" si="0"/>
        <v>0</v>
      </c>
      <c r="Y44" s="34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40</v>
      </c>
      <c r="G45" s="28"/>
      <c r="H45" s="29"/>
      <c r="I45" s="29"/>
      <c r="J45" s="29"/>
      <c r="K45" s="29"/>
      <c r="L45" s="29"/>
      <c r="M45" s="29"/>
      <c r="N45" s="30"/>
      <c r="O45" s="31"/>
      <c r="P45" s="32"/>
      <c r="Q45" s="32"/>
      <c r="R45" s="32"/>
      <c r="S45" s="32"/>
      <c r="T45" s="32"/>
      <c r="U45" s="32"/>
      <c r="V45" s="32"/>
      <c r="W45" s="32"/>
      <c r="X45" s="33">
        <f t="shared" si="0"/>
        <v>0</v>
      </c>
      <c r="Y45" s="34">
        <f t="shared" si="1"/>
        <v>0</v>
      </c>
    </row>
    <row r="46" spans="1:25" x14ac:dyDescent="0.3">
      <c r="A46" s="25"/>
      <c r="B46" s="25"/>
      <c r="C46" s="26"/>
      <c r="D46" s="26"/>
      <c r="E46" s="26"/>
      <c r="F46" s="27" t="s">
        <v>40</v>
      </c>
      <c r="G46" s="28"/>
      <c r="H46" s="29"/>
      <c r="I46" s="29"/>
      <c r="J46" s="29"/>
      <c r="K46" s="29"/>
      <c r="L46" s="29"/>
      <c r="M46" s="29"/>
      <c r="N46" s="30"/>
      <c r="O46" s="31"/>
      <c r="P46" s="32"/>
      <c r="Q46" s="32"/>
      <c r="R46" s="32"/>
      <c r="S46" s="32"/>
      <c r="T46" s="32"/>
      <c r="U46" s="32"/>
      <c r="V46" s="32"/>
      <c r="W46" s="32"/>
      <c r="X46" s="33">
        <f t="shared" si="0"/>
        <v>0</v>
      </c>
      <c r="Y46" s="34">
        <f t="shared" si="1"/>
        <v>0</v>
      </c>
    </row>
    <row r="47" spans="1:25" x14ac:dyDescent="0.3">
      <c r="A47" s="25"/>
      <c r="B47" s="25"/>
      <c r="C47" s="26"/>
      <c r="D47" s="26"/>
      <c r="E47" s="26"/>
      <c r="F47" s="27" t="s">
        <v>40</v>
      </c>
      <c r="G47" s="28"/>
      <c r="H47" s="29"/>
      <c r="I47" s="29"/>
      <c r="J47" s="29"/>
      <c r="K47" s="29"/>
      <c r="L47" s="29"/>
      <c r="M47" s="29"/>
      <c r="N47" s="30"/>
      <c r="O47" s="31"/>
      <c r="P47" s="32"/>
      <c r="Q47" s="32"/>
      <c r="R47" s="32"/>
      <c r="S47" s="32"/>
      <c r="T47" s="32"/>
      <c r="U47" s="32"/>
      <c r="V47" s="32"/>
      <c r="W47" s="32"/>
      <c r="X47" s="33">
        <f t="shared" si="0"/>
        <v>0</v>
      </c>
      <c r="Y47" s="34">
        <f t="shared" si="1"/>
        <v>0</v>
      </c>
    </row>
    <row r="48" spans="1:25" x14ac:dyDescent="0.3">
      <c r="A48" s="25"/>
      <c r="B48" s="25"/>
      <c r="C48" s="26"/>
      <c r="D48" s="26"/>
      <c r="E48" s="26"/>
      <c r="F48" s="27" t="s">
        <v>40</v>
      </c>
      <c r="G48" s="28"/>
      <c r="H48" s="29"/>
      <c r="I48" s="29"/>
      <c r="J48" s="29"/>
      <c r="K48" s="29"/>
      <c r="L48" s="29"/>
      <c r="M48" s="29"/>
      <c r="N48" s="30"/>
      <c r="O48" s="31"/>
      <c r="P48" s="32"/>
      <c r="Q48" s="32"/>
      <c r="R48" s="32"/>
      <c r="S48" s="32"/>
      <c r="T48" s="32"/>
      <c r="U48" s="32"/>
      <c r="V48" s="32"/>
      <c r="W48" s="32"/>
      <c r="X48" s="33">
        <f t="shared" si="0"/>
        <v>0</v>
      </c>
      <c r="Y48" s="34">
        <f t="shared" si="1"/>
        <v>0</v>
      </c>
    </row>
    <row r="49" spans="1:25" x14ac:dyDescent="0.3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30"/>
      <c r="O49" s="31"/>
      <c r="P49" s="32"/>
      <c r="Q49" s="32"/>
      <c r="R49" s="32"/>
      <c r="S49" s="32"/>
      <c r="T49" s="32"/>
      <c r="U49" s="32"/>
      <c r="V49" s="32"/>
      <c r="W49" s="32"/>
      <c r="X49" s="33">
        <f t="shared" si="0"/>
        <v>0</v>
      </c>
      <c r="Y49" s="34">
        <f t="shared" si="1"/>
        <v>0</v>
      </c>
    </row>
  </sheetData>
  <autoFilter ref="A10:Y10" xr:uid="{1942DCE7-54D7-4191-90D0-215EA6841E28}"/>
  <conditionalFormatting sqref="D11:D49">
    <cfRule type="expression" dxfId="2" priority="1">
      <formula>OR($D11&gt;2025,AND($D11&lt;2025,$D11&lt;&gt;""))</formula>
    </cfRule>
  </conditionalFormatting>
  <conditionalFormatting sqref="Y11:Y4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49 M11:M49 K11:K49 I11:I49 G11:G49" xr:uid="{449898AC-D156-4A93-8E24-90A4930DB890}">
      <formula1>"FMR, Actual Rent"</formula1>
    </dataValidation>
    <dataValidation type="list" allowBlank="1" showInputMessage="1" showErrorMessage="1" sqref="F11:F49" xr:uid="{21EF2055-C459-44EC-94A6-4BB6997A1D4F}">
      <formula1>"DV, YHDP"</formula1>
    </dataValidation>
    <dataValidation type="list" allowBlank="1" showInputMessage="1" showErrorMessage="1" sqref="E11:E49" xr:uid="{F38FB4D1-E29E-4155-9B19-3C81440F31FD}">
      <formula1>"PH, TH, Joint TH &amp; PH-RRH, HMIS, SSO, TRA, PRA, SRA, S+C/SRO"</formula1>
    </dataValidation>
    <dataValidation allowBlank="1" showErrorMessage="1" sqref="A10:Y10" xr:uid="{C3A76BE0-660B-41A4-826F-1B8915BEB6B9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2024-08-01T18:27:13Z</dcterms:created>
  <dcterms:modified xsi:type="dcterms:W3CDTF">2024-08-01T18:54:51Z</dcterms:modified>
</cp:coreProperties>
</file>