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TN-500\"/>
    </mc:Choice>
  </mc:AlternateContent>
  <xr:revisionPtr revIDLastSave="0" documentId="13_ncr:1_{DB3EDE3E-BDD6-4261-9F70-357E524D0BBD}" xr6:coauthVersionLast="47" xr6:coauthVersionMax="47" xr10:uidLastSave="{00000000-0000-0000-0000-000000000000}"/>
  <bookViews>
    <workbookView xWindow="10440" yWindow="5808" windowWidth="29436" windowHeight="16176" xr2:uid="{ADED9661-F031-470F-8CD9-174638DE62C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<sst xmlns="http://schemas.openxmlformats.org/spreadsheetml/2006/main" count="75" uniqueCount="54">
  <si>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</si>
  <si>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</si>
  <si>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</si>
  <si>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</si>
  <si>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</si>
  <si>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</si>
  <si>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</si>
  <si>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</si>
  <si>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</si>
  <si>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</si>
  <si>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</si>
  <si>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</si>
  <si>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</si>
  <si>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</si>
  <si>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</si>
  <si>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</si>
  <si>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</si>
  <si>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</si>
  <si>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</si>
  <si>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</si>
  <si>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</si>
  <si>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</si>
  <si>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</si>
  <si>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</si>
  <si>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</si>
  <si>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</si>
  <si>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</si>
  <si>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</si>
  <si>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</si>
  <si>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</si>
  <si>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</si>
  <si>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</si>
  <si>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</si>
  <si>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</si>
  <si>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</si>
  <si>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TN-512</t>
  </si>
  <si>
    <t>Tennessee Valley Coalition to End Homelessness, Inc.</t>
  </si>
  <si>
    <t>HMIS Staffing FY2023</t>
  </si>
  <si>
    <t>TN0141L4J122314</t>
  </si>
  <si>
    <t/>
  </si>
  <si>
    <t>Knoxville</t>
  </si>
  <si>
    <t>Morristown/Blount, Sevier, Campbell, Cocke Counties CoC</t>
  </si>
  <si>
    <t>HMIS System FY2023</t>
  </si>
  <si>
    <t>TN0199L4J122311</t>
  </si>
  <si>
    <t>PSH Family Services FY2023</t>
  </si>
  <si>
    <t>TN0200L4J122310</t>
  </si>
  <si>
    <t>PH</t>
  </si>
  <si>
    <t>SSO Coordinated Entry FY2023</t>
  </si>
  <si>
    <t>TN0344L4J122304</t>
  </si>
  <si>
    <t>SSO</t>
  </si>
  <si>
    <t>A Place To Stay</t>
  </si>
  <si>
    <t>First, Housing for Blount County</t>
  </si>
  <si>
    <t>TN0467L4J122300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</si>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</sst>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B887-8166-4AE2-BAF5-45C013183DFF}">
  <sheetPr codeName="Sheet334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514446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67086</v>
      </c>
      <c r="L11" s="29">
        <v>0</v>
      </c>
      <c r="M11" s="29">
        <v>0</v>
      </c>
      <c r="N11" s="30">
        <v>1800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5" si="0">SUM(P11:W11)</f>
        <v>0</v>
      </c>
      <c r="Y11" s="34">
        <f t="shared" ref="Y11:Y25" si="1">SUM(G11:N11)</f>
        <v>68886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20</v>
      </c>
      <c r="F12" s="27" t="s">
        <v>39</v>
      </c>
      <c r="G12" s="28">
        <v>0</v>
      </c>
      <c r="H12" s="29">
        <v>0</v>
      </c>
      <c r="I12" s="29">
        <v>0</v>
      </c>
      <c r="J12" s="29">
        <v>0</v>
      </c>
      <c r="K12" s="29">
        <v>94166</v>
      </c>
      <c r="L12" s="29">
        <v>0</v>
      </c>
      <c r="M12" s="29">
        <v>0</v>
      </c>
      <c r="N12" s="30">
        <v>6591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100757</v>
      </c>
    </row>
    <row r="13" spans="1:25" x14ac:dyDescent="0.3">
      <c r="A13" s="25" t="s">
        <v>36</v>
      </c>
      <c r="B13" s="25" t="s">
        <v>44</v>
      </c>
      <c r="C13" s="26" t="s">
        <v>45</v>
      </c>
      <c r="D13" s="26">
        <v>2025</v>
      </c>
      <c r="E13" s="26" t="s">
        <v>46</v>
      </c>
      <c r="F13" s="27" t="s">
        <v>39</v>
      </c>
      <c r="G13" s="28">
        <v>71920</v>
      </c>
      <c r="H13" s="29">
        <v>0</v>
      </c>
      <c r="I13" s="29">
        <v>34761</v>
      </c>
      <c r="J13" s="29">
        <v>4806</v>
      </c>
      <c r="K13" s="29">
        <v>225</v>
      </c>
      <c r="L13" s="29">
        <v>0</v>
      </c>
      <c r="M13" s="29">
        <v>0</v>
      </c>
      <c r="N13" s="30">
        <v>7115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118827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49</v>
      </c>
      <c r="F14" s="27" t="s">
        <v>39</v>
      </c>
      <c r="G14" s="28">
        <v>0</v>
      </c>
      <c r="H14" s="29">
        <v>0</v>
      </c>
      <c r="I14" s="29">
        <v>60000</v>
      </c>
      <c r="J14" s="29">
        <v>0</v>
      </c>
      <c r="K14" s="29">
        <v>0</v>
      </c>
      <c r="L14" s="29">
        <v>0</v>
      </c>
      <c r="M14" s="29">
        <v>0</v>
      </c>
      <c r="N14" s="30">
        <v>6000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66000</v>
      </c>
    </row>
    <row r="15" spans="1:25" x14ac:dyDescent="0.3">
      <c r="A15" s="25" t="s">
        <v>50</v>
      </c>
      <c r="B15" s="25" t="s">
        <v>51</v>
      </c>
      <c r="C15" s="26" t="s">
        <v>52</v>
      </c>
      <c r="D15" s="26">
        <v>2025</v>
      </c>
      <c r="E15" s="26" t="s">
        <v>46</v>
      </c>
      <c r="F15" s="27" t="s">
        <v>39</v>
      </c>
      <c r="G15" s="28">
        <v>0</v>
      </c>
      <c r="H15" s="29">
        <v>131376</v>
      </c>
      <c r="I15" s="29">
        <v>20600</v>
      </c>
      <c r="J15" s="29">
        <v>0</v>
      </c>
      <c r="K15" s="29">
        <v>0</v>
      </c>
      <c r="L15" s="29">
        <v>0</v>
      </c>
      <c r="M15" s="29">
        <v>5000</v>
      </c>
      <c r="N15" s="30">
        <v>3000</v>
      </c>
      <c r="O15" s="31" t="s">
        <v>53</v>
      </c>
      <c r="P15" s="32">
        <v>0</v>
      </c>
      <c r="Q15" s="32">
        <v>0</v>
      </c>
      <c r="R15" s="32">
        <v>3</v>
      </c>
      <c r="S15" s="32">
        <v>7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10</v>
      </c>
      <c r="Y15" s="34">
        <f t="shared" si="1"/>
        <v>159976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</sheetData>
  <autoFilter ref="A10:Y10" xr:uid="{A578B887-8166-4AE2-BAF5-45C013183DFF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AEF2816E-8B1B-4DE0-B58E-C1FBA4673CBE}">
      <formula1>"DV, YHDP"</formula1>
    </dataValidation>
    <dataValidation type="list" allowBlank="1" showInputMessage="1" showErrorMessage="1" sqref="O11:O25" xr:uid="{30D3D452-78F7-4FF9-BFDA-085F68F60ED0}">
      <formula1>"FMR, Actual Rent"</formula1>
    </dataValidation>
    <dataValidation type="list" allowBlank="1" showInputMessage="1" showErrorMessage="1" sqref="E11:E25" xr:uid="{1FC1EB46-3686-427E-B00B-6CBF2939E5D2}">
      <formula1>"PH, TH, Joint TH &amp; PH-RRH, HMIS, SSO, TRA, PRA, SRA, S+C/SRO"</formula1>
    </dataValidation>
    <dataValidation allowBlank="1" showErrorMessage="1" sqref="A10:Y10" xr:uid="{0391403A-3F34-4856-B1E2-9A061D281C73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2024-06-13T15:52:43Z</dcterms:created>
  <dcterms:modified xsi:type="dcterms:W3CDTF">2024-06-13T20:08:03Z</dcterms:modified>
</cp:coreProperties>
</file>