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SC-500\"/>
    </mc:Choice>
  </mc:AlternateContent>
  <xr:revisionPtr revIDLastSave="0" documentId="13_ncr:1_{1D1E5DAA-FEA4-45B1-A927-3458B64E9737}" xr6:coauthVersionLast="47" xr6:coauthVersionMax="47" xr10:uidLastSave="{00000000-0000-0000-0000-000000000000}"/>
  <bookViews>
    <workbookView xWindow="10440" yWindow="5808" windowWidth="29436" windowHeight="16176" xr2:uid="{ED6C678A-E53D-44E5-863E-9F8BEDCA7893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3" i="1" l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B6" i="1" s="1"/>
  <c r="C6" i="1" s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7" i="1"/>
  <c r="B5" i="1"/>
  <c r="C5" i="1" s="1"/>
</calcChain>
</file>

<file path=xl/sharedStrings.xml><?xml version="1.0" encoding="utf-8"?>
<sst xmlns="http://schemas.openxmlformats.org/spreadsheetml/2006/main" count="123" uniqueCount="79">
  <si>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</si>
  <si>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</si>
  <si>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</si>
  <si>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</si>
  <si>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</si>
  <si>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</si>
  <si>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</si>
  <si>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</si>
  <si>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</si>
  <si>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</si>
  <si>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</si>
  <si>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</si>
  <si>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</si>
  <si>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</si>
  <si>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</si>
  <si>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</si>
  <si>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</si>
  <si>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</si>
  <si>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</si>
  <si>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</si>
  <si>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</si>
  <si>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</si>
  <si>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</si>
  <si>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</si>
  <si>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</si>
  <si>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</si>
  <si>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</si>
  <si>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</si>
  <si>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</si>
  <si>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</si>
  <si>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</si>
  <si>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</si>
  <si>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</si>
  <si>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</si>
  <si>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</si>
  <si>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SC-503</t>
  </si>
  <si>
    <t>Eastern Carolina Homelessness Organization</t>
  </si>
  <si>
    <t>Housing First PH4</t>
  </si>
  <si>
    <t>SC0034L4E032316</t>
  </si>
  <si>
    <t>PH</t>
  </si>
  <si>
    <t/>
  </si>
  <si>
    <t>FMR</t>
  </si>
  <si>
    <t>PSH</t>
  </si>
  <si>
    <t>Columbia</t>
  </si>
  <si>
    <t>Sumter City &amp; County CoC</t>
  </si>
  <si>
    <t>Eastern Carolina Homelessness Organization, Inc.</t>
  </si>
  <si>
    <t>Dedicated HMIS</t>
  </si>
  <si>
    <t>SC0076L4E032313</t>
  </si>
  <si>
    <t>Sea Haven, Inc.</t>
  </si>
  <si>
    <t>Sea Haven Rapid Rehousing FY2023</t>
  </si>
  <si>
    <t>SC0122L4E032308</t>
  </si>
  <si>
    <t>RRH</t>
  </si>
  <si>
    <t>RRH-1 Expansion</t>
  </si>
  <si>
    <t>SC0123L4E032308</t>
  </si>
  <si>
    <t>PSH Consolidated</t>
  </si>
  <si>
    <t>SC0136L4E032307</t>
  </si>
  <si>
    <t>CoC Coordinated Entry</t>
  </si>
  <si>
    <t>SC0145L4E032306</t>
  </si>
  <si>
    <t>SSO</t>
  </si>
  <si>
    <t>Renewing Beyond Shelter TH/RRH</t>
  </si>
  <si>
    <t>SC0147L4E032306</t>
  </si>
  <si>
    <t>Joint TH &amp; PH-RRH</t>
  </si>
  <si>
    <t>Housing First to Awakenings Expansion</t>
  </si>
  <si>
    <t>SC0148L4E032306</t>
  </si>
  <si>
    <t>ECHO PRIORITY RRH 1</t>
  </si>
  <si>
    <t>SC0194L4E032301</t>
  </si>
  <si>
    <t>EASTERN CAROLINA HOMELESSNESS ORG, INC</t>
  </si>
  <si>
    <t>ECHO YHDP Joint TH/RRH</t>
  </si>
  <si>
    <t>SC0205Y4E032100</t>
  </si>
  <si>
    <t>JOINT</t>
  </si>
  <si>
    <t>YHDP</t>
  </si>
  <si>
    <t>Trent Hill Center's Permanent Supportive Housing Project</t>
  </si>
  <si>
    <t>SC0206Y4E032100</t>
  </si>
  <si>
    <t>SEA HAVEN, INC.</t>
  </si>
  <si>
    <t>Sea Haven YHDP Program RRH</t>
  </si>
  <si>
    <t>SC0207Y4E032100</t>
  </si>
  <si>
    <t>UNITED WAY OF KERSHAW COUNTY</t>
  </si>
  <si>
    <t>KCYHDP</t>
  </si>
  <si>
    <t>SC0208Y4E032100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</si>
</sst>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751EC-9174-46C9-A606-448AE7320068}">
  <sheetPr codeName="Sheet323">
    <pageSetUpPr fitToPage="1"/>
  </sheetPr>
  <dimension ref="A1:DF33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43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44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45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1421887.5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4768250.5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306900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30">
        <v>15054</v>
      </c>
      <c r="O11" s="31" t="s">
        <v>41</v>
      </c>
      <c r="P11" s="32">
        <v>0</v>
      </c>
      <c r="Q11" s="32">
        <v>0</v>
      </c>
      <c r="R11" s="32">
        <v>12</v>
      </c>
      <c r="S11" s="32">
        <v>8</v>
      </c>
      <c r="T11" s="32">
        <v>5</v>
      </c>
      <c r="U11" s="32">
        <v>0</v>
      </c>
      <c r="V11" s="32">
        <v>0</v>
      </c>
      <c r="W11" s="32">
        <v>0</v>
      </c>
      <c r="X11" s="33">
        <f t="shared" ref="X11:X33" si="0">SUM(P11:W11)</f>
        <v>25</v>
      </c>
      <c r="Y11" s="34">
        <f t="shared" ref="Y11:Y33" si="1">SUM(G11:N11)</f>
        <v>321954</v>
      </c>
    </row>
    <row r="12" spans="1:25" x14ac:dyDescent="0.3">
      <c r="A12" s="25" t="s">
        <v>36</v>
      </c>
      <c r="B12" s="25" t="s">
        <v>46</v>
      </c>
      <c r="C12" s="26" t="s">
        <v>47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120360</v>
      </c>
      <c r="L12" s="29">
        <v>0</v>
      </c>
      <c r="M12" s="29">
        <v>0</v>
      </c>
      <c r="N12" s="30">
        <v>8407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128767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168240</v>
      </c>
      <c r="I13" s="29">
        <v>84006</v>
      </c>
      <c r="J13" s="29">
        <v>0</v>
      </c>
      <c r="K13" s="29">
        <v>0</v>
      </c>
      <c r="L13" s="29">
        <v>0</v>
      </c>
      <c r="M13" s="29">
        <v>0</v>
      </c>
      <c r="N13" s="30">
        <v>5000</v>
      </c>
      <c r="O13" s="31" t="s">
        <v>41</v>
      </c>
      <c r="P13" s="32">
        <v>0</v>
      </c>
      <c r="Q13" s="32">
        <v>0</v>
      </c>
      <c r="R13" s="32">
        <v>2</v>
      </c>
      <c r="S13" s="32">
        <v>8</v>
      </c>
      <c r="T13" s="32">
        <v>2</v>
      </c>
      <c r="U13" s="32">
        <v>0</v>
      </c>
      <c r="V13" s="32">
        <v>0</v>
      </c>
      <c r="W13" s="32">
        <v>0</v>
      </c>
      <c r="X13" s="33">
        <f t="shared" si="0"/>
        <v>12</v>
      </c>
      <c r="Y13" s="34">
        <f t="shared" si="1"/>
        <v>257246</v>
      </c>
    </row>
    <row r="14" spans="1:25" x14ac:dyDescent="0.3">
      <c r="A14" s="25" t="s">
        <v>36</v>
      </c>
      <c r="B14" s="25" t="s">
        <v>52</v>
      </c>
      <c r="C14" s="26" t="s">
        <v>53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78720</v>
      </c>
      <c r="I14" s="29">
        <v>17067</v>
      </c>
      <c r="J14" s="29">
        <v>0</v>
      </c>
      <c r="K14" s="29">
        <v>5000</v>
      </c>
      <c r="L14" s="29">
        <v>0</v>
      </c>
      <c r="M14" s="29">
        <v>0</v>
      </c>
      <c r="N14" s="30">
        <v>8549</v>
      </c>
      <c r="O14" s="31" t="s">
        <v>41</v>
      </c>
      <c r="P14" s="32">
        <v>0</v>
      </c>
      <c r="Q14" s="32">
        <v>0</v>
      </c>
      <c r="R14" s="32">
        <v>1</v>
      </c>
      <c r="S14" s="32">
        <v>3</v>
      </c>
      <c r="T14" s="32">
        <v>2</v>
      </c>
      <c r="U14" s="32">
        <v>0</v>
      </c>
      <c r="V14" s="32">
        <v>0</v>
      </c>
      <c r="W14" s="32">
        <v>0</v>
      </c>
      <c r="X14" s="33">
        <f t="shared" si="0"/>
        <v>6</v>
      </c>
      <c r="Y14" s="34">
        <f t="shared" si="1"/>
        <v>109336</v>
      </c>
    </row>
    <row r="15" spans="1:25" x14ac:dyDescent="0.3">
      <c r="A15" s="25" t="s">
        <v>36</v>
      </c>
      <c r="B15" s="25" t="s">
        <v>54</v>
      </c>
      <c r="C15" s="26" t="s">
        <v>55</v>
      </c>
      <c r="D15" s="26">
        <v>2025</v>
      </c>
      <c r="E15" s="26" t="s">
        <v>39</v>
      </c>
      <c r="F15" s="27" t="s">
        <v>40</v>
      </c>
      <c r="G15" s="28">
        <v>471425</v>
      </c>
      <c r="H15" s="29">
        <v>0</v>
      </c>
      <c r="I15" s="29">
        <v>189002</v>
      </c>
      <c r="J15" s="29">
        <v>167626</v>
      </c>
      <c r="K15" s="29">
        <v>11000</v>
      </c>
      <c r="L15" s="29">
        <v>0</v>
      </c>
      <c r="M15" s="29">
        <v>0</v>
      </c>
      <c r="N15" s="30">
        <v>66262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905315</v>
      </c>
    </row>
    <row r="16" spans="1:25" x14ac:dyDescent="0.3">
      <c r="A16" s="25" t="s">
        <v>36</v>
      </c>
      <c r="B16" s="25" t="s">
        <v>56</v>
      </c>
      <c r="C16" s="26" t="s">
        <v>57</v>
      </c>
      <c r="D16" s="26">
        <v>2025</v>
      </c>
      <c r="E16" s="26" t="s">
        <v>58</v>
      </c>
      <c r="F16" s="27" t="s">
        <v>40</v>
      </c>
      <c r="G16" s="28">
        <v>0</v>
      </c>
      <c r="H16" s="29">
        <v>0</v>
      </c>
      <c r="I16" s="29">
        <v>238000</v>
      </c>
      <c r="J16" s="29">
        <v>0</v>
      </c>
      <c r="K16" s="29">
        <v>7000</v>
      </c>
      <c r="L16" s="29">
        <v>0</v>
      </c>
      <c r="M16" s="29">
        <v>20000</v>
      </c>
      <c r="N16" s="30">
        <v>26324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291324</v>
      </c>
    </row>
    <row r="17" spans="1:25" x14ac:dyDescent="0.3">
      <c r="A17" s="25" t="s">
        <v>36</v>
      </c>
      <c r="B17" s="25" t="s">
        <v>59</v>
      </c>
      <c r="C17" s="26" t="s">
        <v>60</v>
      </c>
      <c r="D17" s="26">
        <v>2025</v>
      </c>
      <c r="E17" s="26" t="s">
        <v>61</v>
      </c>
      <c r="F17" s="27" t="s">
        <v>40</v>
      </c>
      <c r="G17" s="28">
        <v>51780</v>
      </c>
      <c r="H17" s="29">
        <v>402252</v>
      </c>
      <c r="I17" s="29">
        <v>167000</v>
      </c>
      <c r="J17" s="29">
        <v>30629</v>
      </c>
      <c r="K17" s="29">
        <v>7000</v>
      </c>
      <c r="L17" s="29">
        <v>0</v>
      </c>
      <c r="M17" s="29">
        <v>0</v>
      </c>
      <c r="N17" s="30">
        <v>56869</v>
      </c>
      <c r="O17" s="31" t="s">
        <v>41</v>
      </c>
      <c r="P17" s="32">
        <v>0</v>
      </c>
      <c r="Q17" s="32">
        <v>0</v>
      </c>
      <c r="R17" s="32">
        <v>1</v>
      </c>
      <c r="S17" s="32">
        <v>3</v>
      </c>
      <c r="T17" s="32">
        <v>1</v>
      </c>
      <c r="U17" s="32">
        <v>0</v>
      </c>
      <c r="V17" s="32">
        <v>0</v>
      </c>
      <c r="W17" s="32">
        <v>0</v>
      </c>
      <c r="X17" s="33">
        <f t="shared" si="0"/>
        <v>5</v>
      </c>
      <c r="Y17" s="34">
        <f t="shared" si="1"/>
        <v>715530</v>
      </c>
    </row>
    <row r="18" spans="1:25" x14ac:dyDescent="0.3">
      <c r="A18" s="25" t="s">
        <v>36</v>
      </c>
      <c r="B18" s="25" t="s">
        <v>62</v>
      </c>
      <c r="C18" s="26" t="s">
        <v>63</v>
      </c>
      <c r="D18" s="26">
        <v>2025</v>
      </c>
      <c r="E18" s="26" t="s">
        <v>61</v>
      </c>
      <c r="F18" s="27" t="s">
        <v>40</v>
      </c>
      <c r="G18" s="28">
        <v>68916</v>
      </c>
      <c r="H18" s="29">
        <v>180036</v>
      </c>
      <c r="I18" s="29">
        <v>88716</v>
      </c>
      <c r="J18" s="29">
        <v>34454</v>
      </c>
      <c r="K18" s="29">
        <v>6000</v>
      </c>
      <c r="L18" s="29">
        <v>0</v>
      </c>
      <c r="M18" s="29">
        <v>0</v>
      </c>
      <c r="N18" s="30">
        <v>32783</v>
      </c>
      <c r="O18" s="31" t="s">
        <v>41</v>
      </c>
      <c r="P18" s="32">
        <v>0</v>
      </c>
      <c r="Q18" s="32">
        <v>0</v>
      </c>
      <c r="R18" s="32">
        <v>6</v>
      </c>
      <c r="S18" s="32">
        <v>9</v>
      </c>
      <c r="T18" s="32">
        <v>0</v>
      </c>
      <c r="U18" s="32">
        <v>0</v>
      </c>
      <c r="V18" s="32">
        <v>0</v>
      </c>
      <c r="W18" s="32">
        <v>0</v>
      </c>
      <c r="X18" s="33">
        <f t="shared" si="0"/>
        <v>15</v>
      </c>
      <c r="Y18" s="34">
        <f t="shared" si="1"/>
        <v>410905</v>
      </c>
    </row>
    <row r="19" spans="1:25" x14ac:dyDescent="0.3">
      <c r="A19" s="25" t="s">
        <v>36</v>
      </c>
      <c r="B19" s="25" t="s">
        <v>64</v>
      </c>
      <c r="C19" s="26" t="s">
        <v>65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121764</v>
      </c>
      <c r="I19" s="29">
        <v>62483</v>
      </c>
      <c r="J19" s="29">
        <v>0</v>
      </c>
      <c r="K19" s="29">
        <v>4000</v>
      </c>
      <c r="L19" s="29">
        <v>0</v>
      </c>
      <c r="M19" s="29">
        <v>0</v>
      </c>
      <c r="N19" s="30">
        <v>17739</v>
      </c>
      <c r="O19" s="31" t="s">
        <v>41</v>
      </c>
      <c r="P19" s="32">
        <v>0</v>
      </c>
      <c r="Q19" s="32">
        <v>0</v>
      </c>
      <c r="R19" s="32">
        <v>5</v>
      </c>
      <c r="S19" s="32">
        <v>2</v>
      </c>
      <c r="T19" s="32">
        <v>2</v>
      </c>
      <c r="U19" s="32">
        <v>0</v>
      </c>
      <c r="V19" s="32">
        <v>0</v>
      </c>
      <c r="W19" s="32">
        <v>0</v>
      </c>
      <c r="X19" s="33">
        <f t="shared" si="0"/>
        <v>9</v>
      </c>
      <c r="Y19" s="34">
        <f t="shared" si="1"/>
        <v>205986</v>
      </c>
    </row>
    <row r="20" spans="1:25" x14ac:dyDescent="0.3">
      <c r="A20" s="25" t="s">
        <v>66</v>
      </c>
      <c r="B20" s="25" t="s">
        <v>67</v>
      </c>
      <c r="C20" s="26" t="s">
        <v>68</v>
      </c>
      <c r="D20" s="26">
        <v>2025</v>
      </c>
      <c r="E20" s="26" t="s">
        <v>69</v>
      </c>
      <c r="F20" s="27" t="s">
        <v>70</v>
      </c>
      <c r="G20" s="28">
        <v>91752</v>
      </c>
      <c r="H20" s="29">
        <v>315936</v>
      </c>
      <c r="I20" s="29">
        <v>231556</v>
      </c>
      <c r="J20" s="29">
        <v>60200</v>
      </c>
      <c r="K20" s="29">
        <v>14500</v>
      </c>
      <c r="L20" s="29">
        <v>0</v>
      </c>
      <c r="M20" s="29">
        <v>0</v>
      </c>
      <c r="N20" s="30">
        <v>70994</v>
      </c>
      <c r="O20" s="31" t="s">
        <v>41</v>
      </c>
      <c r="P20" s="32"/>
      <c r="Q20" s="32"/>
      <c r="R20" s="32">
        <v>16</v>
      </c>
      <c r="S20" s="32">
        <v>9</v>
      </c>
      <c r="T20" s="32">
        <v>2</v>
      </c>
      <c r="U20" s="32"/>
      <c r="V20" s="32"/>
      <c r="W20" s="32"/>
      <c r="X20" s="33">
        <f t="shared" si="0"/>
        <v>27</v>
      </c>
      <c r="Y20" s="34">
        <f t="shared" si="1"/>
        <v>784938</v>
      </c>
    </row>
    <row r="21" spans="1:25" x14ac:dyDescent="0.3">
      <c r="A21" s="25" t="s">
        <v>66</v>
      </c>
      <c r="B21" s="25" t="s">
        <v>71</v>
      </c>
      <c r="C21" s="26" t="s">
        <v>72</v>
      </c>
      <c r="D21" s="26">
        <v>2025</v>
      </c>
      <c r="E21" s="26" t="s">
        <v>42</v>
      </c>
      <c r="F21" s="27" t="s">
        <v>70</v>
      </c>
      <c r="G21" s="28">
        <v>42144</v>
      </c>
      <c r="H21" s="29">
        <v>0</v>
      </c>
      <c r="I21" s="29">
        <v>87208</v>
      </c>
      <c r="J21" s="29">
        <v>29000</v>
      </c>
      <c r="K21" s="29">
        <v>3900</v>
      </c>
      <c r="L21" s="29">
        <v>0</v>
      </c>
      <c r="M21" s="29">
        <v>0</v>
      </c>
      <c r="N21" s="30">
        <v>10300</v>
      </c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172552</v>
      </c>
    </row>
    <row r="22" spans="1:25" x14ac:dyDescent="0.3">
      <c r="A22" s="25" t="s">
        <v>73</v>
      </c>
      <c r="B22" s="25" t="s">
        <v>74</v>
      </c>
      <c r="C22" s="26" t="s">
        <v>75</v>
      </c>
      <c r="D22" s="26">
        <v>2025</v>
      </c>
      <c r="E22" s="26" t="s">
        <v>51</v>
      </c>
      <c r="F22" s="27" t="s">
        <v>70</v>
      </c>
      <c r="G22" s="28">
        <v>0</v>
      </c>
      <c r="H22" s="29">
        <v>142824</v>
      </c>
      <c r="I22" s="29">
        <v>47275</v>
      </c>
      <c r="J22" s="29">
        <v>0</v>
      </c>
      <c r="K22" s="29">
        <v>1828</v>
      </c>
      <c r="L22" s="29">
        <v>0</v>
      </c>
      <c r="M22" s="29">
        <v>0</v>
      </c>
      <c r="N22" s="30">
        <v>8393</v>
      </c>
      <c r="O22" s="31" t="s">
        <v>41</v>
      </c>
      <c r="P22" s="32"/>
      <c r="Q22" s="32"/>
      <c r="R22" s="32">
        <v>3</v>
      </c>
      <c r="S22" s="32">
        <v>4</v>
      </c>
      <c r="T22" s="32">
        <v>3</v>
      </c>
      <c r="U22" s="32"/>
      <c r="V22" s="32"/>
      <c r="W22" s="32"/>
      <c r="X22" s="33">
        <f t="shared" si="0"/>
        <v>10</v>
      </c>
      <c r="Y22" s="34">
        <f t="shared" si="1"/>
        <v>200320</v>
      </c>
    </row>
    <row r="23" spans="1:25" x14ac:dyDescent="0.3">
      <c r="A23" s="25" t="s">
        <v>76</v>
      </c>
      <c r="B23" s="25" t="s">
        <v>77</v>
      </c>
      <c r="C23" s="26" t="s">
        <v>78</v>
      </c>
      <c r="D23" s="26">
        <v>2025</v>
      </c>
      <c r="E23" s="26" t="s">
        <v>51</v>
      </c>
      <c r="F23" s="27" t="s">
        <v>70</v>
      </c>
      <c r="G23" s="28">
        <v>0</v>
      </c>
      <c r="H23" s="29">
        <v>137400</v>
      </c>
      <c r="I23" s="29">
        <v>95075</v>
      </c>
      <c r="J23" s="29">
        <v>0</v>
      </c>
      <c r="K23" s="29">
        <v>11603</v>
      </c>
      <c r="L23" s="29">
        <v>0</v>
      </c>
      <c r="M23" s="29">
        <v>0</v>
      </c>
      <c r="N23" s="30">
        <v>19999.5</v>
      </c>
      <c r="O23" s="31" t="s">
        <v>41</v>
      </c>
      <c r="P23" s="32"/>
      <c r="Q23" s="32"/>
      <c r="R23" s="32">
        <v>12</v>
      </c>
      <c r="S23" s="32">
        <v>1</v>
      </c>
      <c r="T23" s="32">
        <v>1</v>
      </c>
      <c r="U23" s="32"/>
      <c r="V23" s="32"/>
      <c r="W23" s="32"/>
      <c r="X23" s="33">
        <f t="shared" si="0"/>
        <v>14</v>
      </c>
      <c r="Y23" s="34">
        <f t="shared" si="1"/>
        <v>264077.5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30"/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30"/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30"/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30"/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30"/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30"/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30"/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0</v>
      </c>
    </row>
  </sheetData>
  <autoFilter ref="A10:Y10" xr:uid="{06E751EC-9174-46C9-A606-448AE7320068}"/>
  <conditionalFormatting sqref="D11:D33">
    <cfRule type="expression" dxfId="2" priority="1">
      <formula>OR($D11&gt;2025,AND($D11&lt;2025,$D11&lt;&gt;""))</formula>
    </cfRule>
  </conditionalFormatting>
  <conditionalFormatting sqref="Y11:Y33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3" xr:uid="{A6A5127C-93CA-4DC7-B40F-50CACAA29C2D}">
      <formula1>"DV, YHDP"</formula1>
    </dataValidation>
    <dataValidation type="list" allowBlank="1" showInputMessage="1" showErrorMessage="1" sqref="O11:O33" xr:uid="{D2767187-E3F7-4912-99F4-BB3329C24B6D}">
      <formula1>"FMR, Actual Rent"</formula1>
    </dataValidation>
    <dataValidation type="list" allowBlank="1" showInputMessage="1" showErrorMessage="1" sqref="E11:E33" xr:uid="{237B7F81-3BB5-4872-A195-574322978F93}">
      <formula1>"PH, TH, Joint TH &amp; PH-RRH, HMIS, SSO, TRA, PRA, SRA, S+C/SRO"</formula1>
    </dataValidation>
    <dataValidation allowBlank="1" showErrorMessage="1" sqref="A10:Y10" xr:uid="{1E88DEBA-AEA3-4C6B-A8CA-697C87CA8324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2024-06-13T15:53:28Z</dcterms:created>
  <dcterms:modified xsi:type="dcterms:W3CDTF">2024-06-13T20:07:01Z</dcterms:modified>
</cp:coreProperties>
</file>