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SC-500\"/>
    </mc:Choice>
  </mc:AlternateContent>
  <xr:revisionPtr revIDLastSave="0" documentId="13_ncr:1_{5ED70ED6-1841-4303-ADD7-A3DF6CDABD57}" xr6:coauthVersionLast="47" xr6:coauthVersionMax="47" xr10:uidLastSave="{00000000-0000-0000-0000-000000000000}"/>
  <bookViews>
    <workbookView xWindow="10440" yWindow="5808" windowWidth="29436" windowHeight="16176" xr2:uid="{67A9F33D-9FB6-4E24-9799-38A0E841C0E4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7" i="1" l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B5" i="1" s="1"/>
  <c r="C5" i="1" s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<sst xmlns="http://schemas.openxmlformats.org/spreadsheetml/2006/main" count="141" uniqueCount="87">
  <si>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</si>
  <si>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</si>
  <si>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</si>
  <si>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</si>
  <si>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</si>
  <si>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</si>
  <si>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</si>
  <si>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</si>
  <si>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</si>
  <si>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</si>
  <si>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</si>
  <si>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</si>
  <si>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</si>
  <si>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</si>
  <si>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</si>
  <si>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</si>
  <si>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</si>
  <si>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</si>
  <si>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</si>
  <si>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</si>
  <si>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</si>
  <si>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</si>
  <si>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</si>
  <si>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</si>
  <si>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</si>
  <si>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</si>
  <si>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</si>
  <si>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</si>
  <si>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</si>
  <si>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</si>
  <si>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</si>
  <si>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</si>
  <si>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</si>
  <si>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</si>
  <si>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</si>
  <si>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SC-502</t>
  </si>
  <si>
    <t>Mental Illness Recovery Center, Inc.</t>
  </si>
  <si>
    <t>Home Base I and II 2023</t>
  </si>
  <si>
    <t>SC0024L4E022316</t>
  </si>
  <si>
    <t>PH</t>
  </si>
  <si>
    <t/>
  </si>
  <si>
    <t>Columbia</t>
  </si>
  <si>
    <t>Columbia/Midlands CoC</t>
  </si>
  <si>
    <t>United Way of the Midlands</t>
  </si>
  <si>
    <t>HMIS Renewal SC-502 FY 2023</t>
  </si>
  <si>
    <t>SC0026L4E022316</t>
  </si>
  <si>
    <t>Sistercare Inc.</t>
  </si>
  <si>
    <t>Permanent Housing and Supportive Services for Disabled Domestic Violence Victims</t>
  </si>
  <si>
    <t>SC0062L4E022314</t>
  </si>
  <si>
    <t>FMR</t>
  </si>
  <si>
    <t>MIRCI SHP 2023</t>
  </si>
  <si>
    <t>SC0071L4E022311</t>
  </si>
  <si>
    <t>The Housing Authority of the City of Columbia, SC</t>
  </si>
  <si>
    <t>FY 2023 CHASC PSH Chronic Grant</t>
  </si>
  <si>
    <t>SC0072L4E022311</t>
  </si>
  <si>
    <t>Home Base III and IV 2023 Renewal</t>
  </si>
  <si>
    <t>SC0078L4E022313</t>
  </si>
  <si>
    <t>FY 2023 CHASC Disable Grant</t>
  </si>
  <si>
    <t>SC0086L4E022310</t>
  </si>
  <si>
    <t>MIRCI PH for Chronic Homeless 2023</t>
  </si>
  <si>
    <t>SC0100L4E022310</t>
  </si>
  <si>
    <t>One-Eighty Place</t>
  </si>
  <si>
    <t>Rapid Re-Housing MACH 23</t>
  </si>
  <si>
    <t>SC0112L4E022308</t>
  </si>
  <si>
    <t>MIRCI Housing First 2023</t>
  </si>
  <si>
    <t>SC0114L4E022308</t>
  </si>
  <si>
    <t>Midlands Housing Alliance, Inc.</t>
  </si>
  <si>
    <t>MHA RRH Renewal PY24-25</t>
  </si>
  <si>
    <t>SC0120L4E022308</t>
  </si>
  <si>
    <t>FY 2023 CHASC Expansion Grant</t>
  </si>
  <si>
    <t>SC0121L4E022307</t>
  </si>
  <si>
    <t>Housing First for Unaccompanied Youth 2023</t>
  </si>
  <si>
    <t>SC0134L4E022307</t>
  </si>
  <si>
    <t>Palmetto Place Children's Emergency Shelter</t>
  </si>
  <si>
    <t>Unaccompanied Youth JT PH/RRH Project 2023</t>
  </si>
  <si>
    <t>SC0144L4E022306</t>
  </si>
  <si>
    <t>Joint TH &amp; PH-RRH</t>
  </si>
  <si>
    <t>Actual Rent</t>
  </si>
  <si>
    <t>Housing Development Corporation of Rock Hill</t>
  </si>
  <si>
    <t>RRH Renewal FY22</t>
  </si>
  <si>
    <t>SC0158L4E022303</t>
  </si>
  <si>
    <t>Safe Passage, Inc.: A Domestic Peace Program</t>
  </si>
  <si>
    <t>Safe Passage Rapid Rehousing Program</t>
  </si>
  <si>
    <t>SC0177D4E022302</t>
  </si>
  <si>
    <t>DV</t>
  </si>
  <si>
    <t>Sistercare Rapid Rehousing Program</t>
  </si>
  <si>
    <t>SC0193D4E022301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</si>
</sst>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E746A-00BA-4E50-ACF8-A493948E8391}">
  <sheetPr codeName="Sheet322">
    <pageSetUpPr fitToPage="1"/>
  </sheetPr>
  <dimension ref="A1:DF3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636669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4434859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442282</v>
      </c>
      <c r="H11" s="29">
        <v>0</v>
      </c>
      <c r="I11" s="29">
        <v>40000</v>
      </c>
      <c r="J11" s="29">
        <v>204955</v>
      </c>
      <c r="K11" s="29">
        <v>0</v>
      </c>
      <c r="L11" s="29">
        <v>0</v>
      </c>
      <c r="M11" s="29">
        <v>0</v>
      </c>
      <c r="N11" s="30">
        <v>40000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37" si="0">SUM(P11:W11)</f>
        <v>0</v>
      </c>
      <c r="Y11" s="34">
        <f t="shared" ref="Y11:Y37" si="1">SUM(G11:N11)</f>
        <v>727237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112510</v>
      </c>
      <c r="L12" s="29">
        <v>0</v>
      </c>
      <c r="M12" s="29">
        <v>0</v>
      </c>
      <c r="N12" s="30">
        <v>5623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118133</v>
      </c>
    </row>
    <row r="13" spans="1:25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267780</v>
      </c>
      <c r="I13" s="29">
        <v>77006</v>
      </c>
      <c r="J13" s="29">
        <v>0</v>
      </c>
      <c r="K13" s="29">
        <v>0</v>
      </c>
      <c r="L13" s="29">
        <v>0</v>
      </c>
      <c r="M13" s="29">
        <v>0</v>
      </c>
      <c r="N13" s="30">
        <v>16637</v>
      </c>
      <c r="O13" s="31" t="s">
        <v>49</v>
      </c>
      <c r="P13" s="32">
        <v>0</v>
      </c>
      <c r="Q13" s="32">
        <v>0</v>
      </c>
      <c r="R13" s="32">
        <v>5</v>
      </c>
      <c r="S13" s="32">
        <v>9</v>
      </c>
      <c r="T13" s="32">
        <v>5</v>
      </c>
      <c r="U13" s="32">
        <v>0</v>
      </c>
      <c r="V13" s="32">
        <v>0</v>
      </c>
      <c r="W13" s="32">
        <v>0</v>
      </c>
      <c r="X13" s="33">
        <f t="shared" si="0"/>
        <v>19</v>
      </c>
      <c r="Y13" s="34">
        <f t="shared" si="1"/>
        <v>361423</v>
      </c>
    </row>
    <row r="14" spans="1:25" x14ac:dyDescent="0.3">
      <c r="A14" s="25" t="s">
        <v>36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162025</v>
      </c>
      <c r="H14" s="29">
        <v>0</v>
      </c>
      <c r="I14" s="29">
        <v>32000</v>
      </c>
      <c r="J14" s="29">
        <v>104116</v>
      </c>
      <c r="K14" s="29">
        <v>0</v>
      </c>
      <c r="L14" s="29">
        <v>0</v>
      </c>
      <c r="M14" s="29">
        <v>0</v>
      </c>
      <c r="N14" s="30">
        <v>13745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311886</v>
      </c>
    </row>
    <row r="15" spans="1:25" x14ac:dyDescent="0.3">
      <c r="A15" s="25" t="s">
        <v>52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189910</v>
      </c>
      <c r="H15" s="29">
        <v>0</v>
      </c>
      <c r="I15" s="29">
        <v>10785</v>
      </c>
      <c r="J15" s="29">
        <v>51775</v>
      </c>
      <c r="K15" s="29">
        <v>0</v>
      </c>
      <c r="L15" s="29">
        <v>2000</v>
      </c>
      <c r="M15" s="29">
        <v>0</v>
      </c>
      <c r="N15" s="30">
        <v>8973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263443</v>
      </c>
    </row>
    <row r="16" spans="1:25" x14ac:dyDescent="0.3">
      <c r="A16" s="25" t="s">
        <v>36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221141</v>
      </c>
      <c r="H16" s="29">
        <v>0</v>
      </c>
      <c r="I16" s="29">
        <v>20000</v>
      </c>
      <c r="J16" s="29">
        <v>81743</v>
      </c>
      <c r="K16" s="29">
        <v>0</v>
      </c>
      <c r="L16" s="29">
        <v>0</v>
      </c>
      <c r="M16" s="29">
        <v>0</v>
      </c>
      <c r="N16" s="30">
        <v>20000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342884</v>
      </c>
    </row>
    <row r="17" spans="1:25" x14ac:dyDescent="0.3">
      <c r="A17" s="25" t="s">
        <v>52</v>
      </c>
      <c r="B17" s="25" t="s">
        <v>57</v>
      </c>
      <c r="C17" s="26" t="s">
        <v>58</v>
      </c>
      <c r="D17" s="26">
        <v>2025</v>
      </c>
      <c r="E17" s="26" t="s">
        <v>39</v>
      </c>
      <c r="F17" s="27" t="s">
        <v>40</v>
      </c>
      <c r="G17" s="28">
        <v>274704</v>
      </c>
      <c r="H17" s="29">
        <v>0</v>
      </c>
      <c r="I17" s="29">
        <v>17424</v>
      </c>
      <c r="J17" s="29">
        <v>46492</v>
      </c>
      <c r="K17" s="29">
        <v>0</v>
      </c>
      <c r="L17" s="29">
        <v>2000</v>
      </c>
      <c r="M17" s="29">
        <v>0</v>
      </c>
      <c r="N17" s="30">
        <v>8773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349393</v>
      </c>
    </row>
    <row r="18" spans="1:25" x14ac:dyDescent="0.3">
      <c r="A18" s="25" t="s">
        <v>36</v>
      </c>
      <c r="B18" s="25" t="s">
        <v>59</v>
      </c>
      <c r="C18" s="26" t="s">
        <v>60</v>
      </c>
      <c r="D18" s="26">
        <v>2025</v>
      </c>
      <c r="E18" s="26" t="s">
        <v>39</v>
      </c>
      <c r="F18" s="27" t="s">
        <v>40</v>
      </c>
      <c r="G18" s="28">
        <v>143124</v>
      </c>
      <c r="H18" s="29">
        <v>0</v>
      </c>
      <c r="I18" s="29">
        <v>9901</v>
      </c>
      <c r="J18" s="29">
        <v>34210</v>
      </c>
      <c r="K18" s="29">
        <v>0</v>
      </c>
      <c r="L18" s="29">
        <v>0</v>
      </c>
      <c r="M18" s="29">
        <v>0</v>
      </c>
      <c r="N18" s="30">
        <v>6834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194069</v>
      </c>
    </row>
    <row r="19" spans="1:25" x14ac:dyDescent="0.3">
      <c r="A19" s="25" t="s">
        <v>61</v>
      </c>
      <c r="B19" s="25" t="s">
        <v>62</v>
      </c>
      <c r="C19" s="26" t="s">
        <v>63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185472</v>
      </c>
      <c r="I19" s="29">
        <v>48445</v>
      </c>
      <c r="J19" s="29">
        <v>0</v>
      </c>
      <c r="K19" s="29">
        <v>0</v>
      </c>
      <c r="L19" s="29">
        <v>0</v>
      </c>
      <c r="M19" s="29">
        <v>0</v>
      </c>
      <c r="N19" s="30">
        <v>21067</v>
      </c>
      <c r="O19" s="31" t="s">
        <v>49</v>
      </c>
      <c r="P19" s="32">
        <v>0</v>
      </c>
      <c r="Q19" s="32">
        <v>0</v>
      </c>
      <c r="R19" s="32">
        <v>11</v>
      </c>
      <c r="S19" s="32">
        <v>4</v>
      </c>
      <c r="T19" s="32">
        <v>0</v>
      </c>
      <c r="U19" s="32">
        <v>0</v>
      </c>
      <c r="V19" s="32">
        <v>0</v>
      </c>
      <c r="W19" s="32">
        <v>0</v>
      </c>
      <c r="X19" s="33">
        <f t="shared" si="0"/>
        <v>15</v>
      </c>
      <c r="Y19" s="34">
        <f t="shared" si="1"/>
        <v>254984</v>
      </c>
    </row>
    <row r="20" spans="1:25" x14ac:dyDescent="0.3">
      <c r="A20" s="25" t="s">
        <v>36</v>
      </c>
      <c r="B20" s="25" t="s">
        <v>64</v>
      </c>
      <c r="C20" s="26" t="s">
        <v>65</v>
      </c>
      <c r="D20" s="26">
        <v>2025</v>
      </c>
      <c r="E20" s="26" t="s">
        <v>39</v>
      </c>
      <c r="F20" s="27" t="s">
        <v>40</v>
      </c>
      <c r="G20" s="28">
        <v>214684</v>
      </c>
      <c r="H20" s="29">
        <v>0</v>
      </c>
      <c r="I20" s="29">
        <v>47500</v>
      </c>
      <c r="J20" s="29">
        <v>68422</v>
      </c>
      <c r="K20" s="29">
        <v>0</v>
      </c>
      <c r="L20" s="29">
        <v>0</v>
      </c>
      <c r="M20" s="29">
        <v>0</v>
      </c>
      <c r="N20" s="30">
        <v>14528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345134</v>
      </c>
    </row>
    <row r="21" spans="1:25" x14ac:dyDescent="0.3">
      <c r="A21" s="25" t="s">
        <v>66</v>
      </c>
      <c r="B21" s="25" t="s">
        <v>67</v>
      </c>
      <c r="C21" s="26" t="s">
        <v>68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47808</v>
      </c>
      <c r="I21" s="29">
        <v>45555</v>
      </c>
      <c r="J21" s="29">
        <v>0</v>
      </c>
      <c r="K21" s="29">
        <v>0</v>
      </c>
      <c r="L21" s="29">
        <v>0</v>
      </c>
      <c r="M21" s="29">
        <v>0</v>
      </c>
      <c r="N21" s="30">
        <v>4000</v>
      </c>
      <c r="O21" s="31" t="s">
        <v>49</v>
      </c>
      <c r="P21" s="32">
        <v>0</v>
      </c>
      <c r="Q21" s="32">
        <v>0</v>
      </c>
      <c r="R21" s="32">
        <v>4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3">
        <f t="shared" si="0"/>
        <v>4</v>
      </c>
      <c r="Y21" s="34">
        <f t="shared" si="1"/>
        <v>97363</v>
      </c>
    </row>
    <row r="22" spans="1:25" x14ac:dyDescent="0.3">
      <c r="A22" s="25" t="s">
        <v>52</v>
      </c>
      <c r="B22" s="25" t="s">
        <v>69</v>
      </c>
      <c r="C22" s="26" t="s">
        <v>70</v>
      </c>
      <c r="D22" s="26">
        <v>2025</v>
      </c>
      <c r="E22" s="26" t="s">
        <v>39</v>
      </c>
      <c r="F22" s="27" t="s">
        <v>40</v>
      </c>
      <c r="G22" s="28">
        <v>144747</v>
      </c>
      <c r="H22" s="29">
        <v>0</v>
      </c>
      <c r="I22" s="29">
        <v>25000</v>
      </c>
      <c r="J22" s="29">
        <v>43378</v>
      </c>
      <c r="K22" s="29">
        <v>0</v>
      </c>
      <c r="L22" s="29">
        <v>2000</v>
      </c>
      <c r="M22" s="29">
        <v>0</v>
      </c>
      <c r="N22" s="30">
        <v>12294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227419</v>
      </c>
    </row>
    <row r="23" spans="1:25" x14ac:dyDescent="0.3">
      <c r="A23" s="25" t="s">
        <v>36</v>
      </c>
      <c r="B23" s="25" t="s">
        <v>71</v>
      </c>
      <c r="C23" s="26" t="s">
        <v>72</v>
      </c>
      <c r="D23" s="26">
        <v>2025</v>
      </c>
      <c r="E23" s="26" t="s">
        <v>39</v>
      </c>
      <c r="F23" s="27" t="s">
        <v>40</v>
      </c>
      <c r="G23" s="28">
        <v>39396</v>
      </c>
      <c r="H23" s="29">
        <v>0</v>
      </c>
      <c r="I23" s="29">
        <v>2669</v>
      </c>
      <c r="J23" s="29">
        <v>26300</v>
      </c>
      <c r="K23" s="29">
        <v>0</v>
      </c>
      <c r="L23" s="29">
        <v>0</v>
      </c>
      <c r="M23" s="29">
        <v>0</v>
      </c>
      <c r="N23" s="30">
        <v>4889</v>
      </c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73254</v>
      </c>
    </row>
    <row r="24" spans="1:25" x14ac:dyDescent="0.3">
      <c r="A24" s="25" t="s">
        <v>73</v>
      </c>
      <c r="B24" s="25" t="s">
        <v>74</v>
      </c>
      <c r="C24" s="26" t="s">
        <v>75</v>
      </c>
      <c r="D24" s="26">
        <v>2025</v>
      </c>
      <c r="E24" s="26" t="s">
        <v>76</v>
      </c>
      <c r="F24" s="27" t="s">
        <v>40</v>
      </c>
      <c r="G24" s="28">
        <v>0</v>
      </c>
      <c r="H24" s="29">
        <v>42876</v>
      </c>
      <c r="I24" s="29">
        <v>37500</v>
      </c>
      <c r="J24" s="29">
        <v>14720</v>
      </c>
      <c r="K24" s="29">
        <v>0</v>
      </c>
      <c r="L24" s="29">
        <v>0</v>
      </c>
      <c r="M24" s="29">
        <v>0</v>
      </c>
      <c r="N24" s="30">
        <v>616</v>
      </c>
      <c r="O24" s="31" t="s">
        <v>77</v>
      </c>
      <c r="P24" s="32">
        <v>1</v>
      </c>
      <c r="Q24" s="32">
        <v>2</v>
      </c>
      <c r="R24" s="32">
        <v>1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3">
        <f t="shared" si="0"/>
        <v>4</v>
      </c>
      <c r="Y24" s="34">
        <f t="shared" si="1"/>
        <v>95712</v>
      </c>
    </row>
    <row r="25" spans="1:25" x14ac:dyDescent="0.3">
      <c r="A25" s="25" t="s">
        <v>78</v>
      </c>
      <c r="B25" s="25" t="s">
        <v>79</v>
      </c>
      <c r="C25" s="26" t="s">
        <v>80</v>
      </c>
      <c r="D25" s="26">
        <v>2025</v>
      </c>
      <c r="E25" s="26" t="s">
        <v>76</v>
      </c>
      <c r="F25" s="27" t="s">
        <v>40</v>
      </c>
      <c r="G25" s="28">
        <v>0</v>
      </c>
      <c r="H25" s="29">
        <v>35820</v>
      </c>
      <c r="I25" s="29">
        <v>36</v>
      </c>
      <c r="J25" s="29">
        <v>0</v>
      </c>
      <c r="K25" s="29">
        <v>0</v>
      </c>
      <c r="L25" s="29">
        <v>0</v>
      </c>
      <c r="M25" s="29">
        <v>0</v>
      </c>
      <c r="N25" s="30">
        <v>0</v>
      </c>
      <c r="O25" s="31" t="s">
        <v>77</v>
      </c>
      <c r="P25" s="32">
        <v>0</v>
      </c>
      <c r="Q25" s="32">
        <v>0</v>
      </c>
      <c r="R25" s="32">
        <v>0</v>
      </c>
      <c r="S25" s="32">
        <v>0</v>
      </c>
      <c r="T25" s="32">
        <v>5</v>
      </c>
      <c r="U25" s="32">
        <v>0</v>
      </c>
      <c r="V25" s="32">
        <v>0</v>
      </c>
      <c r="W25" s="32">
        <v>0</v>
      </c>
      <c r="X25" s="33">
        <f t="shared" si="0"/>
        <v>5</v>
      </c>
      <c r="Y25" s="34">
        <f t="shared" si="1"/>
        <v>35856</v>
      </c>
    </row>
    <row r="26" spans="1:25" x14ac:dyDescent="0.3">
      <c r="A26" s="25" t="s">
        <v>81</v>
      </c>
      <c r="B26" s="25" t="s">
        <v>82</v>
      </c>
      <c r="C26" s="26" t="s">
        <v>83</v>
      </c>
      <c r="D26" s="26">
        <v>2025</v>
      </c>
      <c r="E26" s="26" t="s">
        <v>39</v>
      </c>
      <c r="F26" s="27" t="s">
        <v>84</v>
      </c>
      <c r="G26" s="28">
        <v>0</v>
      </c>
      <c r="H26" s="29">
        <v>171636</v>
      </c>
      <c r="I26" s="29">
        <v>114000</v>
      </c>
      <c r="J26" s="29">
        <v>0</v>
      </c>
      <c r="K26" s="29">
        <v>0</v>
      </c>
      <c r="L26" s="29">
        <v>0</v>
      </c>
      <c r="M26" s="29">
        <v>0</v>
      </c>
      <c r="N26" s="30">
        <v>13000</v>
      </c>
      <c r="O26" s="31" t="s">
        <v>49</v>
      </c>
      <c r="P26" s="32">
        <v>0</v>
      </c>
      <c r="Q26" s="32">
        <v>0</v>
      </c>
      <c r="R26" s="32">
        <v>3</v>
      </c>
      <c r="S26" s="32">
        <v>3</v>
      </c>
      <c r="T26" s="32">
        <v>4</v>
      </c>
      <c r="U26" s="32">
        <v>0</v>
      </c>
      <c r="V26" s="32">
        <v>0</v>
      </c>
      <c r="W26" s="32">
        <v>0</v>
      </c>
      <c r="X26" s="33">
        <f t="shared" si="0"/>
        <v>10</v>
      </c>
      <c r="Y26" s="34">
        <f t="shared" si="1"/>
        <v>298636</v>
      </c>
    </row>
    <row r="27" spans="1:25" x14ac:dyDescent="0.3">
      <c r="A27" s="25" t="s">
        <v>46</v>
      </c>
      <c r="B27" s="25" t="s">
        <v>85</v>
      </c>
      <c r="C27" s="26" t="s">
        <v>86</v>
      </c>
      <c r="D27" s="26">
        <v>2025</v>
      </c>
      <c r="E27" s="26" t="s">
        <v>39</v>
      </c>
      <c r="F27" s="27" t="s">
        <v>84</v>
      </c>
      <c r="G27" s="28">
        <v>0</v>
      </c>
      <c r="H27" s="29">
        <v>164952</v>
      </c>
      <c r="I27" s="29">
        <v>149801</v>
      </c>
      <c r="J27" s="29">
        <v>0</v>
      </c>
      <c r="K27" s="29">
        <v>8903</v>
      </c>
      <c r="L27" s="29">
        <v>0</v>
      </c>
      <c r="M27" s="29">
        <v>0</v>
      </c>
      <c r="N27" s="30">
        <v>14377</v>
      </c>
      <c r="O27" s="31" t="s">
        <v>49</v>
      </c>
      <c r="P27" s="32">
        <v>0</v>
      </c>
      <c r="Q27" s="32">
        <v>0</v>
      </c>
      <c r="R27" s="32">
        <v>1</v>
      </c>
      <c r="S27" s="32">
        <v>3</v>
      </c>
      <c r="T27" s="32">
        <v>1</v>
      </c>
      <c r="U27" s="32">
        <v>5</v>
      </c>
      <c r="V27" s="32">
        <v>0</v>
      </c>
      <c r="W27" s="32">
        <v>0</v>
      </c>
      <c r="X27" s="33">
        <f t="shared" si="0"/>
        <v>10</v>
      </c>
      <c r="Y27" s="34">
        <f t="shared" si="1"/>
        <v>338033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30"/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0</v>
      </c>
    </row>
  </sheetData>
  <autoFilter ref="A10:Y10" xr:uid="{D4EE746A-00BA-4E50-ACF8-A493948E8391}"/>
  <conditionalFormatting sqref="D11:D37">
    <cfRule type="expression" dxfId="2" priority="1">
      <formula>OR($D11&gt;2025,AND($D11&lt;2025,$D11&lt;&gt;""))</formula>
    </cfRule>
  </conditionalFormatting>
  <conditionalFormatting sqref="Y11:Y3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7" xr:uid="{84B6E6FF-3151-4BF8-91C7-2F9C3CD1A934}">
      <formula1>"DV, YHDP"</formula1>
    </dataValidation>
    <dataValidation type="list" allowBlank="1" showInputMessage="1" showErrorMessage="1" sqref="O11:O37" xr:uid="{677C99A6-FF14-4B4D-9A69-B001A2EFE34B}">
      <formula1>"FMR, Actual Rent"</formula1>
    </dataValidation>
    <dataValidation type="list" allowBlank="1" showInputMessage="1" showErrorMessage="1" sqref="E11:E37" xr:uid="{3B654228-FFE1-4F76-8115-ABF2FEECD3FA}">
      <formula1>"PH, TH, Joint TH &amp; PH-RRH, HMIS, SSO, TRA, PRA, SRA, S+C/SRO"</formula1>
    </dataValidation>
    <dataValidation allowBlank="1" showErrorMessage="1" sqref="A10:Y10" xr:uid="{D33FEB48-5E1B-4B29-9F3D-AEF253206904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2024-06-13T15:53:32Z</dcterms:created>
  <dcterms:modified xsi:type="dcterms:W3CDTF">2024-06-13T20:06:55Z</dcterms:modified>
</cp:coreProperties>
</file>