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SC-500\"/>
    </mc:Choice>
  </mc:AlternateContent>
  <xr:revisionPtr revIDLastSave="0" documentId="13_ncr:1_{1F9BDB02-7E84-4619-A623-C2A94853B545}" xr6:coauthVersionLast="47" xr6:coauthVersionMax="47" xr10:uidLastSave="{00000000-0000-0000-0000-000000000000}"/>
  <bookViews>
    <workbookView xWindow="10440" yWindow="5808" windowWidth="29436" windowHeight="16176" xr2:uid="{E1EB87DA-C82B-4A52-B67A-DD3BD77439E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<sst xmlns="http://schemas.openxmlformats.org/spreadsheetml/2006/main" count="90" uniqueCount="57">
  <si>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</si>
  <si>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</si>
  <si>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</si>
  <si>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</si>
  <si>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</si>
  <si>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</si>
  <si>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</si>
  <si>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</si>
  <si>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</si>
  <si>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</si>
  <si>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</si>
  <si>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</si>
  <si>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</si>
  <si>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</si>
  <si>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</si>
  <si>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</si>
  <si>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</si>
  <si>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</si>
  <si>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</si>
  <si>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</si>
  <si>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</si>
  <si>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</si>
  <si>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</si>
  <si>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</si>
  <si>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</si>
  <si>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</si>
  <si>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</si>
  <si>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</si>
  <si>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</si>
  <si>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</si>
  <si>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</si>
  <si>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</si>
  <si>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</si>
  <si>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</si>
  <si>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</si>
  <si>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SC-500</t>
  </si>
  <si>
    <t>One-Eighty Place</t>
  </si>
  <si>
    <t>SC0002L4E002316</t>
  </si>
  <si>
    <t/>
  </si>
  <si>
    <t>Columbia</t>
  </si>
  <si>
    <t>Charleston/Low Country CoC</t>
  </si>
  <si>
    <t>Family Services Inc</t>
  </si>
  <si>
    <t>Lease on Life 1</t>
  </si>
  <si>
    <t>SC0040L4E002315</t>
  </si>
  <si>
    <t>PH</t>
  </si>
  <si>
    <t>Actual Rent</t>
  </si>
  <si>
    <t>Lease on Life 2</t>
  </si>
  <si>
    <t>SC0068L4E002312</t>
  </si>
  <si>
    <t>Home to Stay</t>
  </si>
  <si>
    <t>SC0069L4E002309</t>
  </si>
  <si>
    <t>FMR</t>
  </si>
  <si>
    <t>Lease on Life 3</t>
  </si>
  <si>
    <t>SC0098L4E002310</t>
  </si>
  <si>
    <t>Rapid Re-Housing LCOC 23</t>
  </si>
  <si>
    <t>SC0103L4E002309</t>
  </si>
  <si>
    <t>Housing First PSH 23</t>
  </si>
  <si>
    <t>SC0126L4E002307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</si>
</sst>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BD4A6-147B-4355-81AF-872F38341D48}">
  <sheetPr codeName="Sheet320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39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40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2375073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20</v>
      </c>
      <c r="C11" s="26" t="s">
        <v>37</v>
      </c>
      <c r="D11" s="26">
        <v>2025</v>
      </c>
      <c r="E11" s="26" t="s">
        <v>20</v>
      </c>
      <c r="F11" s="27" t="s">
        <v>38</v>
      </c>
      <c r="G11" s="28">
        <v>0</v>
      </c>
      <c r="H11" s="29">
        <v>0</v>
      </c>
      <c r="I11" s="29">
        <v>0</v>
      </c>
      <c r="J11" s="29">
        <v>0</v>
      </c>
      <c r="K11" s="29">
        <v>151473</v>
      </c>
      <c r="L11" s="29">
        <v>0</v>
      </c>
      <c r="M11" s="29">
        <v>0</v>
      </c>
      <c r="N11" s="30">
        <v>15147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7" si="0">SUM(P11:W11)</f>
        <v>0</v>
      </c>
      <c r="Y11" s="34">
        <f t="shared" ref="Y11:Y27" si="1">SUM(G11:N11)</f>
        <v>166620</v>
      </c>
    </row>
    <row r="12" spans="1:25" x14ac:dyDescent="0.3">
      <c r="A12" s="25" t="s">
        <v>41</v>
      </c>
      <c r="B12" s="25" t="s">
        <v>42</v>
      </c>
      <c r="C12" s="26" t="s">
        <v>43</v>
      </c>
      <c r="D12" s="26">
        <v>2025</v>
      </c>
      <c r="E12" s="26" t="s">
        <v>44</v>
      </c>
      <c r="F12" s="27" t="s">
        <v>38</v>
      </c>
      <c r="G12" s="28">
        <v>0</v>
      </c>
      <c r="H12" s="29">
        <v>171360</v>
      </c>
      <c r="I12" s="29">
        <v>34315</v>
      </c>
      <c r="J12" s="29">
        <v>0</v>
      </c>
      <c r="K12" s="29">
        <v>0</v>
      </c>
      <c r="L12" s="29">
        <v>0</v>
      </c>
      <c r="M12" s="29">
        <v>0</v>
      </c>
      <c r="N12" s="30">
        <v>8291</v>
      </c>
      <c r="O12" s="31" t="s">
        <v>45</v>
      </c>
      <c r="P12" s="32">
        <v>0</v>
      </c>
      <c r="Q12" s="32">
        <v>0</v>
      </c>
      <c r="R12" s="32">
        <v>17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3">
        <f t="shared" si="0"/>
        <v>17</v>
      </c>
      <c r="Y12" s="34">
        <f t="shared" si="1"/>
        <v>213966</v>
      </c>
    </row>
    <row r="13" spans="1:25" x14ac:dyDescent="0.3">
      <c r="A13" s="25" t="s">
        <v>41</v>
      </c>
      <c r="B13" s="25" t="s">
        <v>46</v>
      </c>
      <c r="C13" s="26" t="s">
        <v>47</v>
      </c>
      <c r="D13" s="26">
        <v>2025</v>
      </c>
      <c r="E13" s="26" t="s">
        <v>44</v>
      </c>
      <c r="F13" s="27" t="s">
        <v>38</v>
      </c>
      <c r="G13" s="28">
        <v>0</v>
      </c>
      <c r="H13" s="29">
        <v>131184</v>
      </c>
      <c r="I13" s="29">
        <v>15952</v>
      </c>
      <c r="J13" s="29">
        <v>0</v>
      </c>
      <c r="K13" s="29">
        <v>0</v>
      </c>
      <c r="L13" s="29">
        <v>0</v>
      </c>
      <c r="M13" s="29">
        <v>0</v>
      </c>
      <c r="N13" s="30">
        <v>6554</v>
      </c>
      <c r="O13" s="31" t="s">
        <v>45</v>
      </c>
      <c r="P13" s="32">
        <v>0</v>
      </c>
      <c r="Q13" s="32">
        <v>0</v>
      </c>
      <c r="R13" s="32">
        <v>12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12</v>
      </c>
      <c r="Y13" s="34">
        <f t="shared" si="1"/>
        <v>153690</v>
      </c>
    </row>
    <row r="14" spans="1:25" x14ac:dyDescent="0.3">
      <c r="A14" s="25" t="s">
        <v>41</v>
      </c>
      <c r="B14" s="25" t="s">
        <v>48</v>
      </c>
      <c r="C14" s="26" t="s">
        <v>49</v>
      </c>
      <c r="D14" s="26">
        <v>2025</v>
      </c>
      <c r="E14" s="26" t="s">
        <v>44</v>
      </c>
      <c r="F14" s="27" t="s">
        <v>38</v>
      </c>
      <c r="G14" s="28">
        <v>0</v>
      </c>
      <c r="H14" s="29">
        <v>97704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0">
        <v>3987</v>
      </c>
      <c r="O14" s="31" t="s">
        <v>50</v>
      </c>
      <c r="P14" s="32">
        <v>0</v>
      </c>
      <c r="Q14" s="32">
        <v>0</v>
      </c>
      <c r="R14" s="32">
        <v>6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6</v>
      </c>
      <c r="Y14" s="34">
        <f t="shared" si="1"/>
        <v>101691</v>
      </c>
    </row>
    <row r="15" spans="1:25" x14ac:dyDescent="0.3">
      <c r="A15" s="25" t="s">
        <v>41</v>
      </c>
      <c r="B15" s="25" t="s">
        <v>51</v>
      </c>
      <c r="C15" s="26" t="s">
        <v>52</v>
      </c>
      <c r="D15" s="26">
        <v>2025</v>
      </c>
      <c r="E15" s="26" t="s">
        <v>44</v>
      </c>
      <c r="F15" s="27" t="s">
        <v>38</v>
      </c>
      <c r="G15" s="28">
        <v>0</v>
      </c>
      <c r="H15" s="29">
        <v>102732</v>
      </c>
      <c r="I15" s="29">
        <v>11307</v>
      </c>
      <c r="J15" s="29">
        <v>0</v>
      </c>
      <c r="K15" s="29">
        <v>0</v>
      </c>
      <c r="L15" s="29">
        <v>0</v>
      </c>
      <c r="M15" s="29">
        <v>0</v>
      </c>
      <c r="N15" s="30">
        <v>5142</v>
      </c>
      <c r="O15" s="31" t="s">
        <v>45</v>
      </c>
      <c r="P15" s="32">
        <v>0</v>
      </c>
      <c r="Q15" s="32">
        <v>0</v>
      </c>
      <c r="R15" s="32">
        <v>7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7</v>
      </c>
      <c r="Y15" s="34">
        <f t="shared" si="1"/>
        <v>119181</v>
      </c>
    </row>
    <row r="16" spans="1:25" x14ac:dyDescent="0.3">
      <c r="A16" s="25" t="s">
        <v>36</v>
      </c>
      <c r="B16" s="25" t="s">
        <v>53</v>
      </c>
      <c r="C16" s="26" t="s">
        <v>54</v>
      </c>
      <c r="D16" s="26">
        <v>2025</v>
      </c>
      <c r="E16" s="26" t="s">
        <v>44</v>
      </c>
      <c r="F16" s="27" t="s">
        <v>38</v>
      </c>
      <c r="G16" s="28">
        <v>0</v>
      </c>
      <c r="H16" s="29">
        <v>389568</v>
      </c>
      <c r="I16" s="29">
        <v>368043</v>
      </c>
      <c r="J16" s="29">
        <v>0</v>
      </c>
      <c r="K16" s="29">
        <v>0</v>
      </c>
      <c r="L16" s="29">
        <v>0</v>
      </c>
      <c r="M16" s="29">
        <v>0</v>
      </c>
      <c r="N16" s="30">
        <v>71461</v>
      </c>
      <c r="O16" s="31" t="s">
        <v>50</v>
      </c>
      <c r="P16" s="32">
        <v>0</v>
      </c>
      <c r="Q16" s="32">
        <v>0</v>
      </c>
      <c r="R16" s="32">
        <v>18</v>
      </c>
      <c r="S16" s="32">
        <v>4</v>
      </c>
      <c r="T16" s="32">
        <v>1</v>
      </c>
      <c r="U16" s="32">
        <v>0</v>
      </c>
      <c r="V16" s="32">
        <v>0</v>
      </c>
      <c r="W16" s="32">
        <v>0</v>
      </c>
      <c r="X16" s="33">
        <f t="shared" si="0"/>
        <v>23</v>
      </c>
      <c r="Y16" s="34">
        <f t="shared" si="1"/>
        <v>829072</v>
      </c>
    </row>
    <row r="17" spans="1:25" x14ac:dyDescent="0.3">
      <c r="A17" s="25" t="s">
        <v>36</v>
      </c>
      <c r="B17" s="25" t="s">
        <v>55</v>
      </c>
      <c r="C17" s="26" t="s">
        <v>56</v>
      </c>
      <c r="D17" s="26">
        <v>2025</v>
      </c>
      <c r="E17" s="26" t="s">
        <v>44</v>
      </c>
      <c r="F17" s="27" t="s">
        <v>38</v>
      </c>
      <c r="G17" s="28">
        <v>0</v>
      </c>
      <c r="H17" s="29">
        <v>630624</v>
      </c>
      <c r="I17" s="29">
        <v>94759</v>
      </c>
      <c r="J17" s="29">
        <v>0</v>
      </c>
      <c r="K17" s="29">
        <v>0</v>
      </c>
      <c r="L17" s="29">
        <v>0</v>
      </c>
      <c r="M17" s="29">
        <v>0</v>
      </c>
      <c r="N17" s="30">
        <v>65470</v>
      </c>
      <c r="O17" s="31" t="s">
        <v>50</v>
      </c>
      <c r="P17" s="32">
        <v>0</v>
      </c>
      <c r="Q17" s="32">
        <v>0</v>
      </c>
      <c r="R17" s="32">
        <v>35</v>
      </c>
      <c r="S17" s="32">
        <v>3</v>
      </c>
      <c r="T17" s="32">
        <v>1</v>
      </c>
      <c r="U17" s="32">
        <v>0</v>
      </c>
      <c r="V17" s="32">
        <v>0</v>
      </c>
      <c r="W17" s="32">
        <v>0</v>
      </c>
      <c r="X17" s="33">
        <f t="shared" si="0"/>
        <v>39</v>
      </c>
      <c r="Y17" s="34">
        <f t="shared" si="1"/>
        <v>790853</v>
      </c>
    </row>
    <row r="18" spans="1:25" x14ac:dyDescent="0.3">
      <c r="A18" s="25"/>
      <c r="B18" s="25"/>
      <c r="C18" s="26"/>
      <c r="D18" s="26"/>
      <c r="E18" s="26"/>
      <c r="F18" s="27" t="s">
        <v>38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38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38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38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38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38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38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38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38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38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</sheetData>
  <autoFilter ref="A10:Y10" xr:uid="{482BD4A6-147B-4355-81AF-872F38341D48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F81305CA-42EA-4F4B-97FC-B3E649669865}">
      <formula1>"DV, YHDP"</formula1>
    </dataValidation>
    <dataValidation type="list" allowBlank="1" showInputMessage="1" showErrorMessage="1" sqref="O11:O27" xr:uid="{F2702E21-71E6-4C17-9333-9DD981BB93A0}">
      <formula1>"FMR, Actual Rent"</formula1>
    </dataValidation>
    <dataValidation type="list" allowBlank="1" showInputMessage="1" showErrorMessage="1" sqref="E11:E27" xr:uid="{FD6D3C54-58AA-40D1-AE37-868A4C33698C}">
      <formula1>"PH, TH, Joint TH &amp; PH-RRH, HMIS, SSO, TRA, PRA, SRA, S+C/SRO"</formula1>
    </dataValidation>
    <dataValidation allowBlank="1" showErrorMessage="1" sqref="A10:Y10" xr:uid="{EF13F9C4-F423-4E87-8F83-40A8950DCD94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2024-06-13T15:53:40Z</dcterms:created>
  <dcterms:modified xsi:type="dcterms:W3CDTF">2024-06-13T20:06:46Z</dcterms:modified>
</cp:coreProperties>
</file>