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DF0E098-E447-42AC-AE7E-9D0CB53BBE37}" xr6:coauthVersionLast="47" xr6:coauthVersionMax="47" xr10:uidLastSave="{00000000-0000-0000-0000-000000000000}"/>
  <bookViews>
    <workbookView xWindow="4608" yWindow="4608" windowWidth="23220" windowHeight="12720" xr2:uid="{249D1D3B-4BE9-49DA-98B3-924C26C0D8E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7" i="1" l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Y49" i="1"/>
  <c r="X49" i="1"/>
  <c r="Y48" i="1"/>
  <c r="X48" i="1"/>
  <c r="Y47" i="1"/>
  <c r="X47" i="1"/>
  <c r="Y46" i="1"/>
  <c r="B7" i="1" s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 l="1"/>
  <c r="C5" i="1" s="1"/>
</calcChain>
</file>

<file path=xl/sharedStrings.xml><?xml version="1.0" encoding="utf-8"?>
<sst xmlns="http://schemas.openxmlformats.org/spreadsheetml/2006/main" count="251" uniqueCount="142">
  <si>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</si>
  <si>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</si>
  <si>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</si>
  <si>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</si>
  <si>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</si>
  <si>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</si>
  <si>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</si>
  <si>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</si>
  <si>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</si>
  <si>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</si>
  <si>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</si>
  <si>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</si>
  <si>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</si>
  <si>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</si>
  <si>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</si>
  <si>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</si>
  <si>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</si>
  <si>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</si>
  <si>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</si>
  <si>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</si>
  <si>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</si>
  <si>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</si>
  <si>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</si>
  <si>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</si>
  <si>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</si>
  <si>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</si>
  <si>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</si>
  <si>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</si>
  <si>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</si>
  <si>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</si>
  <si>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</si>
  <si>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</si>
  <si>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</si>
  <si>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</si>
  <si>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</si>
  <si>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PR-503</t>
  </si>
  <si>
    <t>Casa de la Bondad, Inc.</t>
  </si>
  <si>
    <t>Casa de la Bondad Rapid Rehousing - I</t>
  </si>
  <si>
    <t>PR0037L4N032311</t>
  </si>
  <si>
    <t>PH</t>
  </si>
  <si>
    <t/>
  </si>
  <si>
    <t>FMR</t>
  </si>
  <si>
    <t>San Juan</t>
  </si>
  <si>
    <t>South-Southeast Puerto Rico CoC</t>
  </si>
  <si>
    <t>Coordinadora Moriviví, Inc.</t>
  </si>
  <si>
    <t>Lucha Contra el Sida, Inc</t>
  </si>
  <si>
    <t>Remanso de Paz</t>
  </si>
  <si>
    <t>PR0041L4N032315</t>
  </si>
  <si>
    <t>Municipality of Cayey</t>
  </si>
  <si>
    <t>Municipality of Cayey PR0044L4N032014</t>
  </si>
  <si>
    <t>PR0044L4N032315</t>
  </si>
  <si>
    <t>Hogar Luz de Vida, Inc.</t>
  </si>
  <si>
    <t>PR0071L4N032311</t>
  </si>
  <si>
    <t>TH</t>
  </si>
  <si>
    <t>Centro Deambulantes Cristo Pobre, Inc.,</t>
  </si>
  <si>
    <t>Vivienda Permanente La Caridad de Cristo</t>
  </si>
  <si>
    <t>PR0073L4N032308</t>
  </si>
  <si>
    <t>Coalicion de Coaliciones Pro Personas Sin Hogar de PR, Inc.</t>
  </si>
  <si>
    <t>Proyecto HMIS Conexión Boricua 2023</t>
  </si>
  <si>
    <t>PR0074L4N032311</t>
  </si>
  <si>
    <t>Proyecto de Sistema Coordinado de Entrada (CES) 2023</t>
  </si>
  <si>
    <t>PR0075L4N032311</t>
  </si>
  <si>
    <t>SSO</t>
  </si>
  <si>
    <t>DV</t>
  </si>
  <si>
    <t>Municipality of Mayaguez</t>
  </si>
  <si>
    <t>Municipality of Mayagüez Permanent Housing Project</t>
  </si>
  <si>
    <t>PR0076L4N032309</t>
  </si>
  <si>
    <t>Municipio de Humacao</t>
  </si>
  <si>
    <t>Humacao Rental Assistance FY2023</t>
  </si>
  <si>
    <t>PR0077L4N032309</t>
  </si>
  <si>
    <t>Guara Bi,Inc.</t>
  </si>
  <si>
    <t>Guara Bi - Caguas</t>
  </si>
  <si>
    <t>PR0078L4N032311</t>
  </si>
  <si>
    <t>Guara Bi - Carib</t>
  </si>
  <si>
    <t>PR0079L4N032308</t>
  </si>
  <si>
    <t>Municipality of Guayama</t>
  </si>
  <si>
    <t>Guayama Rental Assistance FY2023</t>
  </si>
  <si>
    <t>PR0082L4N032309</t>
  </si>
  <si>
    <t>MUNICIPIO DE NAGUABO</t>
  </si>
  <si>
    <t>MUNICIPIO DE NAGUABO LEASING FY2023</t>
  </si>
  <si>
    <t>PR0092L4N032312</t>
  </si>
  <si>
    <t>Municipality Of Hormigueros</t>
  </si>
  <si>
    <t>PR0094L4N032313</t>
  </si>
  <si>
    <t>Corporacion Milagros del Amor</t>
  </si>
  <si>
    <t>Por Mi Hogar I</t>
  </si>
  <si>
    <t>PR0114L4N032309</t>
  </si>
  <si>
    <t>Puertas de Estancia</t>
  </si>
  <si>
    <t>PR0122L4N032302</t>
  </si>
  <si>
    <t>HOGAR NUEVA MUJER SANTA MARIA DE LA MERCED, INC.</t>
  </si>
  <si>
    <t>NUEVA MUJER RAPID REHOUSING PROGRAM 2023</t>
  </si>
  <si>
    <t>PR0125L4N032308</t>
  </si>
  <si>
    <t>Lucero del Alba</t>
  </si>
  <si>
    <t>PR0133L4N032310</t>
  </si>
  <si>
    <t>Fundacion de Desarrollo Comunal de P.R., Inc "FUNDESCO"</t>
  </si>
  <si>
    <t>El Salvador Renewal Project FY2023</t>
  </si>
  <si>
    <t>PR0137L4N032306</t>
  </si>
  <si>
    <t>Vereda del Rio</t>
  </si>
  <si>
    <t>PR0146L4N032304</t>
  </si>
  <si>
    <t>Por Mi Hogar II</t>
  </si>
  <si>
    <t>PR0148L4N032304</t>
  </si>
  <si>
    <t>Mental Health &amp; Anti-Addiction Services Administration</t>
  </si>
  <si>
    <t>Hogar Seguro del Sur</t>
  </si>
  <si>
    <t>PR0158L4N032302</t>
  </si>
  <si>
    <t>REVIVRE HOUSING PROGRAM 2023</t>
  </si>
  <si>
    <t>PR0160D4N032302</t>
  </si>
  <si>
    <t>Joint TH &amp; PH-RRH</t>
  </si>
  <si>
    <t>Casa de la Bondad Rapid Rehousing - II</t>
  </si>
  <si>
    <t>PR0161D4N032302</t>
  </si>
  <si>
    <t>MUNICIPALITY OF ISABELA</t>
  </si>
  <si>
    <t>Isabela Rental Assistance-DV 2023</t>
  </si>
  <si>
    <t>PR0163D4N032302</t>
  </si>
  <si>
    <t>INSTITUTO PRE-VOCACIONAL E INDUSTRIAL DE PUERTO RICO, INC.</t>
  </si>
  <si>
    <t>PROGRAMA DE CASA ABIERTA (PCA) 2023</t>
  </si>
  <si>
    <t>PR0164D4N032302</t>
  </si>
  <si>
    <t>Corp. La Fondita de Jesus</t>
  </si>
  <si>
    <t>Puerta al Cambio RRH</t>
  </si>
  <si>
    <t>PR0170L4N032301</t>
  </si>
  <si>
    <t>Mental Health &amp; Anti -Addiction Services Administration</t>
  </si>
  <si>
    <t>Jóvenes Seguros del Sur</t>
  </si>
  <si>
    <t>PR0171L4N032200</t>
  </si>
  <si>
    <t xml:space="preserve">Coalición de Coaliciones Pro Personas sin Hogar de PR, Inc. </t>
  </si>
  <si>
    <t>Proyecto de Reubicación Rápida Jóvenes (Youth RRH)</t>
  </si>
  <si>
    <t>PR0173L4N032200</t>
  </si>
  <si>
    <t xml:space="preserve">GUARA BI, INC. </t>
  </si>
  <si>
    <t>GUARA BI SIBA</t>
  </si>
  <si>
    <t>PR0174D4N032200</t>
  </si>
  <si>
    <t>Red por los Derechos de la Niñ</t>
  </si>
  <si>
    <t>Casa Ramón-1</t>
  </si>
  <si>
    <t>PR0175L4N032200</t>
  </si>
  <si>
    <t>Hogar Seguro del Oeste</t>
  </si>
  <si>
    <t>PR0183L4N032300</t>
  </si>
  <si>
    <t>Nuevo Comienzo</t>
  </si>
  <si>
    <t>PR0184L4N032300</t>
  </si>
  <si>
    <t>Juntos de la Mano- Sur</t>
  </si>
  <si>
    <t>PR0185D4N032300</t>
  </si>
  <si>
    <t>¡Vuelvo a Casa...Segure! (RRH-VD-Bono)</t>
  </si>
  <si>
    <t>PR0187D4N032300</t>
  </si>
  <si>
    <t>Casa de la Bondad Transitional Housing - PH 2023</t>
  </si>
  <si>
    <t>PR0188L4N032300</t>
  </si>
  <si>
    <t>Red por los Derechos de la Niñez y Juventud de Puerto Rico</t>
  </si>
  <si>
    <t>Casa Elizabeth</t>
  </si>
  <si>
    <t>PR0189D4N032300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</si>
</sst>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16E1-3439-4CA9-9D52-BBEF7320FCAE}">
  <sheetPr codeName="Sheet128">
    <pageSetUpPr fitToPage="1"/>
  </sheetPr>
  <dimension ref="A1:Y5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4062721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12154137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38376</v>
      </c>
      <c r="I11" s="29">
        <v>42664</v>
      </c>
      <c r="J11" s="29">
        <v>0</v>
      </c>
      <c r="K11" s="29">
        <v>0</v>
      </c>
      <c r="L11" s="29">
        <v>0</v>
      </c>
      <c r="M11" s="29">
        <v>0</v>
      </c>
      <c r="N11" s="30">
        <v>7664</v>
      </c>
      <c r="O11" s="31" t="s">
        <v>41</v>
      </c>
      <c r="P11" s="32">
        <v>0</v>
      </c>
      <c r="Q11" s="32">
        <v>0</v>
      </c>
      <c r="R11" s="32">
        <v>1</v>
      </c>
      <c r="S11" s="32">
        <v>2</v>
      </c>
      <c r="T11" s="32">
        <v>1</v>
      </c>
      <c r="U11" s="32">
        <v>1</v>
      </c>
      <c r="V11" s="32">
        <v>0</v>
      </c>
      <c r="W11" s="32">
        <v>0</v>
      </c>
      <c r="X11" s="33">
        <f t="shared" ref="X11:X57" si="0">SUM(P11:W11)</f>
        <v>5</v>
      </c>
      <c r="Y11" s="34">
        <f t="shared" ref="Y11:Y57" si="1">SUM(G11:N11)</f>
        <v>88704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0</v>
      </c>
      <c r="I12" s="29">
        <v>235662</v>
      </c>
      <c r="J12" s="29">
        <v>365369</v>
      </c>
      <c r="K12" s="29">
        <v>0</v>
      </c>
      <c r="L12" s="29">
        <v>0</v>
      </c>
      <c r="M12" s="29">
        <v>0</v>
      </c>
      <c r="N12" s="30">
        <v>54936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655967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242496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960</v>
      </c>
      <c r="O13" s="31" t="s">
        <v>41</v>
      </c>
      <c r="P13" s="32">
        <v>0</v>
      </c>
      <c r="Q13" s="32">
        <v>0</v>
      </c>
      <c r="R13" s="32">
        <v>36</v>
      </c>
      <c r="S13" s="32">
        <v>3</v>
      </c>
      <c r="T13" s="32">
        <v>3</v>
      </c>
      <c r="U13" s="32">
        <v>0</v>
      </c>
      <c r="V13" s="32">
        <v>0</v>
      </c>
      <c r="W13" s="32">
        <v>0</v>
      </c>
      <c r="X13" s="33">
        <f t="shared" si="0"/>
        <v>42</v>
      </c>
      <c r="Y13" s="34">
        <f t="shared" si="1"/>
        <v>243456</v>
      </c>
    </row>
    <row r="14" spans="1:25" x14ac:dyDescent="0.3">
      <c r="A14" s="25" t="s">
        <v>51</v>
      </c>
      <c r="B14" s="25" t="s">
        <v>51</v>
      </c>
      <c r="C14" s="26" t="s">
        <v>52</v>
      </c>
      <c r="D14" s="26">
        <v>2025</v>
      </c>
      <c r="E14" s="26" t="s">
        <v>53</v>
      </c>
      <c r="F14" s="27" t="s">
        <v>40</v>
      </c>
      <c r="G14" s="28">
        <v>12000</v>
      </c>
      <c r="H14" s="29">
        <v>0</v>
      </c>
      <c r="I14" s="29">
        <v>122517</v>
      </c>
      <c r="J14" s="29">
        <v>114600</v>
      </c>
      <c r="K14" s="29">
        <v>0</v>
      </c>
      <c r="L14" s="29">
        <v>0</v>
      </c>
      <c r="M14" s="29">
        <v>0</v>
      </c>
      <c r="N14" s="30">
        <v>17416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266533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106270</v>
      </c>
      <c r="J15" s="29">
        <v>251187</v>
      </c>
      <c r="K15" s="29">
        <v>0</v>
      </c>
      <c r="L15" s="29">
        <v>0</v>
      </c>
      <c r="M15" s="29">
        <v>0</v>
      </c>
      <c r="N15" s="30">
        <v>22619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380076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20</v>
      </c>
      <c r="F16" s="27" t="s">
        <v>40</v>
      </c>
      <c r="G16" s="28">
        <v>0</v>
      </c>
      <c r="H16" s="29">
        <v>0</v>
      </c>
      <c r="I16" s="29">
        <v>0</v>
      </c>
      <c r="J16" s="29">
        <v>0</v>
      </c>
      <c r="K16" s="29">
        <v>550564</v>
      </c>
      <c r="L16" s="29">
        <v>0</v>
      </c>
      <c r="M16" s="29">
        <v>0</v>
      </c>
      <c r="N16" s="30">
        <v>55056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605620</v>
      </c>
    </row>
    <row r="17" spans="1:25" x14ac:dyDescent="0.3">
      <c r="A17" s="25" t="s">
        <v>57</v>
      </c>
      <c r="B17" s="25" t="s">
        <v>60</v>
      </c>
      <c r="C17" s="26" t="s">
        <v>61</v>
      </c>
      <c r="D17" s="26">
        <v>2025</v>
      </c>
      <c r="E17" s="26" t="s">
        <v>62</v>
      </c>
      <c r="F17" s="27" t="s">
        <v>63</v>
      </c>
      <c r="G17" s="28">
        <v>12000</v>
      </c>
      <c r="H17" s="29">
        <v>0</v>
      </c>
      <c r="I17" s="29">
        <v>359120</v>
      </c>
      <c r="J17" s="29">
        <v>0</v>
      </c>
      <c r="K17" s="29">
        <v>67500</v>
      </c>
      <c r="L17" s="29">
        <v>0</v>
      </c>
      <c r="M17" s="29">
        <v>0</v>
      </c>
      <c r="N17" s="30">
        <v>43796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482416</v>
      </c>
    </row>
    <row r="18" spans="1:25" x14ac:dyDescent="0.3">
      <c r="A18" s="25" t="s">
        <v>64</v>
      </c>
      <c r="B18" s="25" t="s">
        <v>65</v>
      </c>
      <c r="C18" s="26" t="s">
        <v>66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124728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8297</v>
      </c>
      <c r="O18" s="31" t="s">
        <v>41</v>
      </c>
      <c r="P18" s="32">
        <v>0</v>
      </c>
      <c r="Q18" s="32">
        <v>0</v>
      </c>
      <c r="R18" s="32">
        <v>7</v>
      </c>
      <c r="S18" s="32">
        <v>7</v>
      </c>
      <c r="T18" s="32">
        <v>6</v>
      </c>
      <c r="U18" s="32">
        <v>0</v>
      </c>
      <c r="V18" s="32">
        <v>0</v>
      </c>
      <c r="W18" s="32">
        <v>0</v>
      </c>
      <c r="X18" s="33">
        <f t="shared" si="0"/>
        <v>20</v>
      </c>
      <c r="Y18" s="34">
        <f t="shared" si="1"/>
        <v>133025</v>
      </c>
    </row>
    <row r="19" spans="1:25" x14ac:dyDescent="0.3">
      <c r="A19" s="25" t="s">
        <v>67</v>
      </c>
      <c r="B19" s="25" t="s">
        <v>68</v>
      </c>
      <c r="C19" s="26" t="s">
        <v>69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67524</v>
      </c>
      <c r="I19" s="29">
        <v>10956</v>
      </c>
      <c r="J19" s="29">
        <v>0</v>
      </c>
      <c r="K19" s="29">
        <v>0</v>
      </c>
      <c r="L19" s="29">
        <v>0</v>
      </c>
      <c r="M19" s="29">
        <v>0</v>
      </c>
      <c r="N19" s="30">
        <v>5926</v>
      </c>
      <c r="O19" s="31" t="s">
        <v>41</v>
      </c>
      <c r="P19" s="32">
        <v>0</v>
      </c>
      <c r="Q19" s="32">
        <v>0</v>
      </c>
      <c r="R19" s="32">
        <v>7</v>
      </c>
      <c r="S19" s="32">
        <v>2</v>
      </c>
      <c r="T19" s="32">
        <v>1</v>
      </c>
      <c r="U19" s="32">
        <v>0</v>
      </c>
      <c r="V19" s="32">
        <v>0</v>
      </c>
      <c r="W19" s="32">
        <v>0</v>
      </c>
      <c r="X19" s="33">
        <f t="shared" si="0"/>
        <v>10</v>
      </c>
      <c r="Y19" s="34">
        <f t="shared" si="1"/>
        <v>84406</v>
      </c>
    </row>
    <row r="20" spans="1:25" x14ac:dyDescent="0.3">
      <c r="A20" s="25" t="s">
        <v>70</v>
      </c>
      <c r="B20" s="25" t="s">
        <v>71</v>
      </c>
      <c r="C20" s="26" t="s">
        <v>72</v>
      </c>
      <c r="D20" s="26">
        <v>2025</v>
      </c>
      <c r="E20" s="26" t="s">
        <v>53</v>
      </c>
      <c r="F20" s="27" t="s">
        <v>40</v>
      </c>
      <c r="G20" s="28">
        <v>24000</v>
      </c>
      <c r="H20" s="29">
        <v>0</v>
      </c>
      <c r="I20" s="29">
        <v>127986</v>
      </c>
      <c r="J20" s="29">
        <v>36623</v>
      </c>
      <c r="K20" s="29">
        <v>0</v>
      </c>
      <c r="L20" s="29">
        <v>0</v>
      </c>
      <c r="M20" s="29">
        <v>0</v>
      </c>
      <c r="N20" s="30">
        <v>13200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201809</v>
      </c>
    </row>
    <row r="21" spans="1:25" x14ac:dyDescent="0.3">
      <c r="A21" s="25" t="s">
        <v>70</v>
      </c>
      <c r="B21" s="25" t="s">
        <v>73</v>
      </c>
      <c r="C21" s="26" t="s">
        <v>74</v>
      </c>
      <c r="D21" s="26">
        <v>2025</v>
      </c>
      <c r="E21" s="26" t="s">
        <v>39</v>
      </c>
      <c r="F21" s="27" t="s">
        <v>40</v>
      </c>
      <c r="G21" s="28">
        <v>1</v>
      </c>
      <c r="H21" s="29">
        <v>0</v>
      </c>
      <c r="I21" s="29">
        <v>516875</v>
      </c>
      <c r="J21" s="29">
        <v>103457</v>
      </c>
      <c r="K21" s="29">
        <v>0</v>
      </c>
      <c r="L21" s="29">
        <v>0</v>
      </c>
      <c r="M21" s="29">
        <v>0</v>
      </c>
      <c r="N21" s="30">
        <v>56890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677223</v>
      </c>
    </row>
    <row r="22" spans="1:25" x14ac:dyDescent="0.3">
      <c r="A22" s="25" t="s">
        <v>75</v>
      </c>
      <c r="B22" s="25" t="s">
        <v>76</v>
      </c>
      <c r="C22" s="26" t="s">
        <v>77</v>
      </c>
      <c r="D22" s="26">
        <v>2025</v>
      </c>
      <c r="E22" s="26" t="s">
        <v>39</v>
      </c>
      <c r="F22" s="27" t="s">
        <v>40</v>
      </c>
      <c r="G22" s="28">
        <v>89068</v>
      </c>
      <c r="H22" s="29">
        <v>0</v>
      </c>
      <c r="I22" s="29">
        <v>8591</v>
      </c>
      <c r="J22" s="29">
        <v>1720</v>
      </c>
      <c r="K22" s="29">
        <v>0</v>
      </c>
      <c r="L22" s="29">
        <v>0</v>
      </c>
      <c r="M22" s="29">
        <v>0</v>
      </c>
      <c r="N22" s="30">
        <v>6976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106355</v>
      </c>
    </row>
    <row r="23" spans="1:25" x14ac:dyDescent="0.3">
      <c r="A23" s="25" t="s">
        <v>78</v>
      </c>
      <c r="B23" s="25" t="s">
        <v>79</v>
      </c>
      <c r="C23" s="26" t="s">
        <v>80</v>
      </c>
      <c r="D23" s="26">
        <v>2025</v>
      </c>
      <c r="E23" s="26" t="s">
        <v>39</v>
      </c>
      <c r="F23" s="27" t="s">
        <v>40</v>
      </c>
      <c r="G23" s="28">
        <v>81450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30">
        <v>4423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85873</v>
      </c>
    </row>
    <row r="24" spans="1:25" x14ac:dyDescent="0.3">
      <c r="A24" s="25" t="s">
        <v>81</v>
      </c>
      <c r="B24" s="25" t="s">
        <v>81</v>
      </c>
      <c r="C24" s="26" t="s">
        <v>82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48492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30">
        <v>2323</v>
      </c>
      <c r="O24" s="31" t="s">
        <v>41</v>
      </c>
      <c r="P24" s="32">
        <v>0</v>
      </c>
      <c r="Q24" s="32">
        <v>0</v>
      </c>
      <c r="R24" s="32">
        <v>9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9</v>
      </c>
      <c r="Y24" s="34">
        <f t="shared" si="1"/>
        <v>50815</v>
      </c>
    </row>
    <row r="25" spans="1:25" x14ac:dyDescent="0.3">
      <c r="A25" s="25" t="s">
        <v>83</v>
      </c>
      <c r="B25" s="25" t="s">
        <v>84</v>
      </c>
      <c r="C25" s="26" t="s">
        <v>85</v>
      </c>
      <c r="D25" s="26">
        <v>2025</v>
      </c>
      <c r="E25" s="26" t="s">
        <v>39</v>
      </c>
      <c r="F25" s="27" t="s">
        <v>40</v>
      </c>
      <c r="G25" s="28">
        <v>77140</v>
      </c>
      <c r="H25" s="29">
        <v>0</v>
      </c>
      <c r="I25" s="29">
        <v>54176</v>
      </c>
      <c r="J25" s="29">
        <v>67896</v>
      </c>
      <c r="K25" s="29">
        <v>25208</v>
      </c>
      <c r="L25" s="29">
        <v>0</v>
      </c>
      <c r="M25" s="29">
        <v>0</v>
      </c>
      <c r="N25" s="30">
        <v>13465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237885</v>
      </c>
    </row>
    <row r="26" spans="1:25" x14ac:dyDescent="0.3">
      <c r="A26" s="25" t="s">
        <v>45</v>
      </c>
      <c r="B26" s="25" t="s">
        <v>86</v>
      </c>
      <c r="C26" s="26" t="s">
        <v>87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67116</v>
      </c>
      <c r="I26" s="29">
        <v>66073</v>
      </c>
      <c r="J26" s="29">
        <v>0</v>
      </c>
      <c r="K26" s="29">
        <v>0</v>
      </c>
      <c r="L26" s="29">
        <v>0</v>
      </c>
      <c r="M26" s="29">
        <v>0</v>
      </c>
      <c r="N26" s="30">
        <v>12183</v>
      </c>
      <c r="O26" s="31" t="s">
        <v>41</v>
      </c>
      <c r="P26" s="32">
        <v>17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17</v>
      </c>
      <c r="Y26" s="34">
        <f t="shared" si="1"/>
        <v>145372</v>
      </c>
    </row>
    <row r="27" spans="1:25" x14ac:dyDescent="0.3">
      <c r="A27" s="25" t="s">
        <v>88</v>
      </c>
      <c r="B27" s="25" t="s">
        <v>89</v>
      </c>
      <c r="C27" s="26" t="s">
        <v>90</v>
      </c>
      <c r="D27" s="26">
        <v>2025</v>
      </c>
      <c r="E27" s="26" t="s">
        <v>39</v>
      </c>
      <c r="F27" s="27" t="s">
        <v>40</v>
      </c>
      <c r="G27" s="28">
        <v>0</v>
      </c>
      <c r="H27" s="29">
        <v>115680</v>
      </c>
      <c r="I27" s="29">
        <v>99720</v>
      </c>
      <c r="J27" s="29">
        <v>0</v>
      </c>
      <c r="K27" s="29">
        <v>0</v>
      </c>
      <c r="L27" s="29">
        <v>0</v>
      </c>
      <c r="M27" s="29">
        <v>0</v>
      </c>
      <c r="N27" s="30">
        <v>14390</v>
      </c>
      <c r="O27" s="31" t="s">
        <v>41</v>
      </c>
      <c r="P27" s="32">
        <v>0</v>
      </c>
      <c r="Q27" s="32">
        <v>0</v>
      </c>
      <c r="R27" s="32">
        <v>1</v>
      </c>
      <c r="S27" s="32">
        <v>3</v>
      </c>
      <c r="T27" s="32">
        <v>8</v>
      </c>
      <c r="U27" s="32">
        <v>3</v>
      </c>
      <c r="V27" s="32">
        <v>0</v>
      </c>
      <c r="W27" s="32">
        <v>0</v>
      </c>
      <c r="X27" s="33">
        <f t="shared" si="0"/>
        <v>15</v>
      </c>
      <c r="Y27" s="34">
        <f t="shared" si="1"/>
        <v>229790</v>
      </c>
    </row>
    <row r="28" spans="1:25" x14ac:dyDescent="0.3">
      <c r="A28" s="25" t="s">
        <v>45</v>
      </c>
      <c r="B28" s="25" t="s">
        <v>91</v>
      </c>
      <c r="C28" s="26" t="s">
        <v>92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111726</v>
      </c>
      <c r="J28" s="29">
        <v>262660</v>
      </c>
      <c r="K28" s="29">
        <v>0</v>
      </c>
      <c r="L28" s="29">
        <v>0</v>
      </c>
      <c r="M28" s="29">
        <v>0</v>
      </c>
      <c r="N28" s="30">
        <v>23687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398073</v>
      </c>
    </row>
    <row r="29" spans="1:25" x14ac:dyDescent="0.3">
      <c r="A29" s="25" t="s">
        <v>93</v>
      </c>
      <c r="B29" s="25" t="s">
        <v>94</v>
      </c>
      <c r="C29" s="26" t="s">
        <v>95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0</v>
      </c>
      <c r="I29" s="29">
        <v>175222</v>
      </c>
      <c r="J29" s="29">
        <v>87010</v>
      </c>
      <c r="K29" s="29">
        <v>0</v>
      </c>
      <c r="L29" s="29">
        <v>0</v>
      </c>
      <c r="M29" s="29">
        <v>0</v>
      </c>
      <c r="N29" s="30">
        <v>24864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287096</v>
      </c>
    </row>
    <row r="30" spans="1:25" x14ac:dyDescent="0.3">
      <c r="A30" s="25" t="s">
        <v>83</v>
      </c>
      <c r="B30" s="25" t="s">
        <v>96</v>
      </c>
      <c r="C30" s="26" t="s">
        <v>97</v>
      </c>
      <c r="D30" s="26">
        <v>2025</v>
      </c>
      <c r="E30" s="26" t="s">
        <v>39</v>
      </c>
      <c r="F30" s="27" t="s">
        <v>40</v>
      </c>
      <c r="G30" s="28">
        <v>57663</v>
      </c>
      <c r="H30" s="29">
        <v>0</v>
      </c>
      <c r="I30" s="29">
        <v>50265</v>
      </c>
      <c r="J30" s="29">
        <v>44985</v>
      </c>
      <c r="K30" s="29">
        <v>11250</v>
      </c>
      <c r="L30" s="29">
        <v>0</v>
      </c>
      <c r="M30" s="29">
        <v>0</v>
      </c>
      <c r="N30" s="30">
        <v>11033</v>
      </c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175196</v>
      </c>
    </row>
    <row r="31" spans="1:25" x14ac:dyDescent="0.3">
      <c r="A31" s="25" t="s">
        <v>83</v>
      </c>
      <c r="B31" s="25" t="s">
        <v>98</v>
      </c>
      <c r="C31" s="26" t="s">
        <v>99</v>
      </c>
      <c r="D31" s="26">
        <v>2025</v>
      </c>
      <c r="E31" s="26" t="s">
        <v>39</v>
      </c>
      <c r="F31" s="27" t="s">
        <v>40</v>
      </c>
      <c r="G31" s="28">
        <v>63360</v>
      </c>
      <c r="H31" s="29">
        <v>0</v>
      </c>
      <c r="I31" s="29">
        <v>96113</v>
      </c>
      <c r="J31" s="29">
        <v>68601</v>
      </c>
      <c r="K31" s="29">
        <v>33350</v>
      </c>
      <c r="L31" s="29">
        <v>0</v>
      </c>
      <c r="M31" s="29">
        <v>0</v>
      </c>
      <c r="N31" s="30">
        <v>17117</v>
      </c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278541</v>
      </c>
    </row>
    <row r="32" spans="1:25" x14ac:dyDescent="0.3">
      <c r="A32" s="25" t="s">
        <v>100</v>
      </c>
      <c r="B32" s="25" t="s">
        <v>101</v>
      </c>
      <c r="C32" s="26" t="s">
        <v>102</v>
      </c>
      <c r="D32" s="26">
        <v>2025</v>
      </c>
      <c r="E32" s="26" t="s">
        <v>39</v>
      </c>
      <c r="F32" s="27" t="s">
        <v>40</v>
      </c>
      <c r="G32" s="28">
        <v>162637</v>
      </c>
      <c r="H32" s="29">
        <v>0</v>
      </c>
      <c r="I32" s="29">
        <v>308040</v>
      </c>
      <c r="J32" s="29">
        <v>10426</v>
      </c>
      <c r="K32" s="29">
        <v>30499</v>
      </c>
      <c r="L32" s="29">
        <v>0</v>
      </c>
      <c r="M32" s="29">
        <v>0</v>
      </c>
      <c r="N32" s="30">
        <v>48925</v>
      </c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560527</v>
      </c>
    </row>
    <row r="33" spans="1:25" x14ac:dyDescent="0.3">
      <c r="A33" s="25" t="s">
        <v>88</v>
      </c>
      <c r="B33" s="25" t="s">
        <v>103</v>
      </c>
      <c r="C33" s="26" t="s">
        <v>104</v>
      </c>
      <c r="D33" s="26">
        <v>2025</v>
      </c>
      <c r="E33" s="26" t="s">
        <v>105</v>
      </c>
      <c r="F33" s="27" t="s">
        <v>63</v>
      </c>
      <c r="G33" s="28">
        <v>14652</v>
      </c>
      <c r="H33" s="29">
        <v>127500</v>
      </c>
      <c r="I33" s="29">
        <v>312548</v>
      </c>
      <c r="J33" s="29">
        <v>79559</v>
      </c>
      <c r="K33" s="29">
        <v>3000</v>
      </c>
      <c r="L33" s="29">
        <v>0</v>
      </c>
      <c r="M33" s="29">
        <v>0</v>
      </c>
      <c r="N33" s="30">
        <v>52938</v>
      </c>
      <c r="O33" s="31" t="s">
        <v>41</v>
      </c>
      <c r="P33" s="32">
        <v>0</v>
      </c>
      <c r="Q33" s="32">
        <v>0</v>
      </c>
      <c r="R33" s="32">
        <v>1</v>
      </c>
      <c r="S33" s="32">
        <v>3</v>
      </c>
      <c r="T33" s="32">
        <v>8</v>
      </c>
      <c r="U33" s="32">
        <v>3</v>
      </c>
      <c r="V33" s="32">
        <v>0</v>
      </c>
      <c r="W33" s="32">
        <v>0</v>
      </c>
      <c r="X33" s="33">
        <f t="shared" si="0"/>
        <v>15</v>
      </c>
      <c r="Y33" s="34">
        <f t="shared" si="1"/>
        <v>590197</v>
      </c>
    </row>
    <row r="34" spans="1:25" x14ac:dyDescent="0.3">
      <c r="A34" s="25" t="s">
        <v>36</v>
      </c>
      <c r="B34" s="25" t="s">
        <v>106</v>
      </c>
      <c r="C34" s="26" t="s">
        <v>107</v>
      </c>
      <c r="D34" s="26">
        <v>2025</v>
      </c>
      <c r="E34" s="26" t="s">
        <v>39</v>
      </c>
      <c r="F34" s="27" t="s">
        <v>63</v>
      </c>
      <c r="G34" s="28">
        <v>0</v>
      </c>
      <c r="H34" s="29">
        <v>75012</v>
      </c>
      <c r="I34" s="29">
        <v>85502</v>
      </c>
      <c r="J34" s="29">
        <v>0</v>
      </c>
      <c r="K34" s="29">
        <v>0</v>
      </c>
      <c r="L34" s="29">
        <v>0</v>
      </c>
      <c r="M34" s="29">
        <v>0</v>
      </c>
      <c r="N34" s="30">
        <v>7500</v>
      </c>
      <c r="O34" s="31" t="s">
        <v>41</v>
      </c>
      <c r="P34" s="32">
        <v>0</v>
      </c>
      <c r="Q34" s="32">
        <v>0</v>
      </c>
      <c r="R34" s="32">
        <v>3</v>
      </c>
      <c r="S34" s="32">
        <v>2</v>
      </c>
      <c r="T34" s="32">
        <v>5</v>
      </c>
      <c r="U34" s="32">
        <v>0</v>
      </c>
      <c r="V34" s="32">
        <v>0</v>
      </c>
      <c r="W34" s="32">
        <v>0</v>
      </c>
      <c r="X34" s="33">
        <f t="shared" si="0"/>
        <v>10</v>
      </c>
      <c r="Y34" s="34">
        <f t="shared" si="1"/>
        <v>168014</v>
      </c>
    </row>
    <row r="35" spans="1:25" x14ac:dyDescent="0.3">
      <c r="A35" s="25" t="s">
        <v>108</v>
      </c>
      <c r="B35" s="25" t="s">
        <v>109</v>
      </c>
      <c r="C35" s="26" t="s">
        <v>110</v>
      </c>
      <c r="D35" s="26">
        <v>2025</v>
      </c>
      <c r="E35" s="26" t="s">
        <v>39</v>
      </c>
      <c r="F35" s="27" t="s">
        <v>63</v>
      </c>
      <c r="G35" s="28">
        <v>0</v>
      </c>
      <c r="H35" s="29">
        <v>31008</v>
      </c>
      <c r="I35" s="29">
        <v>18000</v>
      </c>
      <c r="J35" s="29">
        <v>0</v>
      </c>
      <c r="K35" s="29">
        <v>0</v>
      </c>
      <c r="L35" s="29">
        <v>0</v>
      </c>
      <c r="M35" s="29">
        <v>0</v>
      </c>
      <c r="N35" s="30">
        <v>0</v>
      </c>
      <c r="O35" s="31" t="s">
        <v>41</v>
      </c>
      <c r="P35" s="32">
        <v>0</v>
      </c>
      <c r="Q35" s="32">
        <v>0</v>
      </c>
      <c r="R35" s="32">
        <v>1</v>
      </c>
      <c r="S35" s="32">
        <v>2</v>
      </c>
      <c r="T35" s="32">
        <v>2</v>
      </c>
      <c r="U35" s="32">
        <v>0</v>
      </c>
      <c r="V35" s="32">
        <v>0</v>
      </c>
      <c r="W35" s="32">
        <v>0</v>
      </c>
      <c r="X35" s="33">
        <f t="shared" si="0"/>
        <v>5</v>
      </c>
      <c r="Y35" s="34">
        <f t="shared" si="1"/>
        <v>49008</v>
      </c>
    </row>
    <row r="36" spans="1:25" x14ac:dyDescent="0.3">
      <c r="A36" s="25" t="s">
        <v>111</v>
      </c>
      <c r="B36" s="25" t="s">
        <v>112</v>
      </c>
      <c r="C36" s="26" t="s">
        <v>113</v>
      </c>
      <c r="D36" s="26">
        <v>2025</v>
      </c>
      <c r="E36" s="26" t="s">
        <v>39</v>
      </c>
      <c r="F36" s="27" t="s">
        <v>63</v>
      </c>
      <c r="G36" s="28">
        <v>0</v>
      </c>
      <c r="H36" s="29">
        <v>62712</v>
      </c>
      <c r="I36" s="29">
        <v>118281</v>
      </c>
      <c r="J36" s="29">
        <v>0</v>
      </c>
      <c r="K36" s="29">
        <v>0</v>
      </c>
      <c r="L36" s="29">
        <v>0</v>
      </c>
      <c r="M36" s="29">
        <v>0</v>
      </c>
      <c r="N36" s="30">
        <v>17867</v>
      </c>
      <c r="O36" s="31" t="s">
        <v>41</v>
      </c>
      <c r="P36" s="32">
        <v>0</v>
      </c>
      <c r="Q36" s="32">
        <v>0</v>
      </c>
      <c r="R36" s="32">
        <v>3</v>
      </c>
      <c r="S36" s="32">
        <v>4</v>
      </c>
      <c r="T36" s="32">
        <v>3</v>
      </c>
      <c r="U36" s="32">
        <v>0</v>
      </c>
      <c r="V36" s="32">
        <v>0</v>
      </c>
      <c r="W36" s="32">
        <v>0</v>
      </c>
      <c r="X36" s="33">
        <f t="shared" si="0"/>
        <v>10</v>
      </c>
      <c r="Y36" s="34">
        <f t="shared" si="1"/>
        <v>198860</v>
      </c>
    </row>
    <row r="37" spans="1:25" x14ac:dyDescent="0.3">
      <c r="A37" s="25" t="s">
        <v>114</v>
      </c>
      <c r="B37" s="25" t="s">
        <v>115</v>
      </c>
      <c r="C37" s="26" t="s">
        <v>116</v>
      </c>
      <c r="D37" s="26">
        <v>2025</v>
      </c>
      <c r="E37" s="26" t="s">
        <v>39</v>
      </c>
      <c r="F37" s="27" t="s">
        <v>40</v>
      </c>
      <c r="G37" s="28">
        <v>0</v>
      </c>
      <c r="H37" s="29">
        <v>74592</v>
      </c>
      <c r="I37" s="29">
        <v>85033</v>
      </c>
      <c r="J37" s="29">
        <v>0</v>
      </c>
      <c r="K37" s="29">
        <v>0</v>
      </c>
      <c r="L37" s="29">
        <v>2500</v>
      </c>
      <c r="M37" s="29">
        <v>0</v>
      </c>
      <c r="N37" s="30">
        <v>10363</v>
      </c>
      <c r="O37" s="31" t="s">
        <v>41</v>
      </c>
      <c r="P37" s="32">
        <v>0</v>
      </c>
      <c r="Q37" s="32">
        <v>0</v>
      </c>
      <c r="R37" s="32">
        <v>12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3">
        <f t="shared" si="0"/>
        <v>12</v>
      </c>
      <c r="Y37" s="34">
        <f t="shared" si="1"/>
        <v>172488</v>
      </c>
    </row>
    <row r="38" spans="1:25" x14ac:dyDescent="0.3">
      <c r="A38" s="25" t="s">
        <v>117</v>
      </c>
      <c r="B38" s="25" t="s">
        <v>118</v>
      </c>
      <c r="C38" s="26" t="s">
        <v>119</v>
      </c>
      <c r="D38" s="26">
        <v>2025</v>
      </c>
      <c r="E38" s="26" t="s">
        <v>105</v>
      </c>
      <c r="F38" s="27"/>
      <c r="G38" s="28">
        <v>0</v>
      </c>
      <c r="H38" s="29">
        <v>76608</v>
      </c>
      <c r="I38" s="29">
        <v>147980</v>
      </c>
      <c r="J38" s="29">
        <v>41112</v>
      </c>
      <c r="K38" s="29">
        <v>11800</v>
      </c>
      <c r="L38" s="29">
        <v>0</v>
      </c>
      <c r="M38" s="29">
        <v>0</v>
      </c>
      <c r="N38" s="30">
        <v>22500</v>
      </c>
      <c r="O38" s="31" t="s">
        <v>41</v>
      </c>
      <c r="P38" s="32"/>
      <c r="Q38" s="32"/>
      <c r="R38" s="32">
        <v>16</v>
      </c>
      <c r="S38" s="32"/>
      <c r="T38" s="32"/>
      <c r="U38" s="32"/>
      <c r="V38" s="32"/>
      <c r="W38" s="32"/>
      <c r="X38" s="33">
        <f t="shared" si="0"/>
        <v>16</v>
      </c>
      <c r="Y38" s="34">
        <f t="shared" si="1"/>
        <v>300000</v>
      </c>
    </row>
    <row r="39" spans="1:25" x14ac:dyDescent="0.3">
      <c r="A39" s="25" t="s">
        <v>120</v>
      </c>
      <c r="B39" s="25" t="s">
        <v>121</v>
      </c>
      <c r="C39" s="26" t="s">
        <v>122</v>
      </c>
      <c r="D39" s="26">
        <v>2025</v>
      </c>
      <c r="E39" s="26" t="s">
        <v>39</v>
      </c>
      <c r="F39" s="27"/>
      <c r="G39" s="28">
        <v>0</v>
      </c>
      <c r="H39" s="29">
        <v>135420</v>
      </c>
      <c r="I39" s="29">
        <v>307500</v>
      </c>
      <c r="J39" s="29">
        <v>0</v>
      </c>
      <c r="K39" s="29">
        <v>10000</v>
      </c>
      <c r="L39" s="29">
        <v>0</v>
      </c>
      <c r="M39" s="29">
        <v>0</v>
      </c>
      <c r="N39" s="30">
        <v>45292</v>
      </c>
      <c r="O39" s="31" t="s">
        <v>41</v>
      </c>
      <c r="P39" s="32">
        <v>0</v>
      </c>
      <c r="Q39" s="32">
        <v>0</v>
      </c>
      <c r="R39" s="32">
        <v>20</v>
      </c>
      <c r="S39" s="32">
        <v>5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25</v>
      </c>
      <c r="Y39" s="34">
        <f t="shared" si="1"/>
        <v>498212</v>
      </c>
    </row>
    <row r="40" spans="1:25" x14ac:dyDescent="0.3">
      <c r="A40" s="25" t="s">
        <v>123</v>
      </c>
      <c r="B40" s="25" t="s">
        <v>124</v>
      </c>
      <c r="C40" s="26" t="s">
        <v>125</v>
      </c>
      <c r="D40" s="26">
        <v>2025</v>
      </c>
      <c r="E40" s="26" t="s">
        <v>105</v>
      </c>
      <c r="F40" s="27" t="s">
        <v>63</v>
      </c>
      <c r="G40" s="28">
        <v>61068</v>
      </c>
      <c r="H40" s="29">
        <v>142584</v>
      </c>
      <c r="I40" s="29">
        <v>342730</v>
      </c>
      <c r="J40" s="29">
        <v>131464</v>
      </c>
      <c r="K40" s="29">
        <v>0</v>
      </c>
      <c r="L40" s="29">
        <v>0</v>
      </c>
      <c r="M40" s="29">
        <v>0</v>
      </c>
      <c r="N40" s="30">
        <v>67275</v>
      </c>
      <c r="O40" s="31" t="s">
        <v>41</v>
      </c>
      <c r="P40" s="32">
        <v>0</v>
      </c>
      <c r="Q40" s="32">
        <v>0</v>
      </c>
      <c r="R40" s="32">
        <v>4</v>
      </c>
      <c r="S40" s="32">
        <v>6</v>
      </c>
      <c r="T40" s="32">
        <v>10</v>
      </c>
      <c r="U40" s="32">
        <v>0</v>
      </c>
      <c r="V40" s="32">
        <v>0</v>
      </c>
      <c r="W40" s="32">
        <v>0</v>
      </c>
      <c r="X40" s="33">
        <f t="shared" si="0"/>
        <v>20</v>
      </c>
      <c r="Y40" s="34">
        <f t="shared" si="1"/>
        <v>745121</v>
      </c>
    </row>
    <row r="41" spans="1:25" x14ac:dyDescent="0.3">
      <c r="A41" s="25" t="s">
        <v>126</v>
      </c>
      <c r="B41" s="25" t="s">
        <v>127</v>
      </c>
      <c r="C41" s="26" t="s">
        <v>128</v>
      </c>
      <c r="D41" s="26">
        <v>2025</v>
      </c>
      <c r="E41" s="26" t="s">
        <v>105</v>
      </c>
      <c r="F41" s="27"/>
      <c r="G41" s="28">
        <v>15036</v>
      </c>
      <c r="H41" s="29">
        <v>103080</v>
      </c>
      <c r="I41" s="29">
        <v>151000</v>
      </c>
      <c r="J41" s="29">
        <v>0</v>
      </c>
      <c r="K41" s="29">
        <v>0</v>
      </c>
      <c r="L41" s="29">
        <v>0</v>
      </c>
      <c r="M41" s="29">
        <v>0</v>
      </c>
      <c r="N41" s="30">
        <v>19910</v>
      </c>
      <c r="O41" s="31" t="s">
        <v>41</v>
      </c>
      <c r="P41" s="32">
        <v>0</v>
      </c>
      <c r="Q41" s="32">
        <v>0</v>
      </c>
      <c r="R41" s="32">
        <v>15</v>
      </c>
      <c r="S41" s="32">
        <v>4</v>
      </c>
      <c r="T41" s="32">
        <v>0</v>
      </c>
      <c r="U41" s="32">
        <v>0</v>
      </c>
      <c r="V41" s="32">
        <v>0</v>
      </c>
      <c r="W41" s="32">
        <v>0</v>
      </c>
      <c r="X41" s="33">
        <f t="shared" si="0"/>
        <v>19</v>
      </c>
      <c r="Y41" s="34">
        <f t="shared" si="1"/>
        <v>289026</v>
      </c>
    </row>
    <row r="42" spans="1:25" x14ac:dyDescent="0.3">
      <c r="A42" s="25" t="s">
        <v>100</v>
      </c>
      <c r="B42" s="25" t="s">
        <v>129</v>
      </c>
      <c r="C42" s="26" t="s">
        <v>130</v>
      </c>
      <c r="D42" s="26">
        <v>2025</v>
      </c>
      <c r="E42" s="26" t="s">
        <v>39</v>
      </c>
      <c r="F42" s="27" t="s">
        <v>40</v>
      </c>
      <c r="G42" s="28">
        <v>97766</v>
      </c>
      <c r="H42" s="29">
        <v>0</v>
      </c>
      <c r="I42" s="29">
        <v>463160</v>
      </c>
      <c r="J42" s="29">
        <v>8234</v>
      </c>
      <c r="K42" s="29">
        <v>9640</v>
      </c>
      <c r="L42" s="29">
        <v>0</v>
      </c>
      <c r="M42" s="29">
        <v>0</v>
      </c>
      <c r="N42" s="30">
        <v>57200</v>
      </c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636000</v>
      </c>
    </row>
    <row r="43" spans="1:25" x14ac:dyDescent="0.3">
      <c r="A43" s="25" t="s">
        <v>100</v>
      </c>
      <c r="B43" s="25" t="s">
        <v>131</v>
      </c>
      <c r="C43" s="26" t="s">
        <v>132</v>
      </c>
      <c r="D43" s="26">
        <v>2025</v>
      </c>
      <c r="E43" s="26" t="s">
        <v>105</v>
      </c>
      <c r="F43" s="27" t="s">
        <v>40</v>
      </c>
      <c r="G43" s="28">
        <v>19152</v>
      </c>
      <c r="H43" s="29">
        <v>46440</v>
      </c>
      <c r="I43" s="29">
        <v>188880</v>
      </c>
      <c r="J43" s="29">
        <v>2606</v>
      </c>
      <c r="K43" s="29">
        <v>19000</v>
      </c>
      <c r="L43" s="29">
        <v>0</v>
      </c>
      <c r="M43" s="29">
        <v>0</v>
      </c>
      <c r="N43" s="30">
        <v>27270</v>
      </c>
      <c r="O43" s="31" t="s">
        <v>41</v>
      </c>
      <c r="P43" s="32">
        <v>0</v>
      </c>
      <c r="Q43" s="32">
        <v>0</v>
      </c>
      <c r="R43" s="32">
        <v>9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3">
        <f t="shared" si="0"/>
        <v>9</v>
      </c>
      <c r="Y43" s="34">
        <f t="shared" si="1"/>
        <v>303348</v>
      </c>
    </row>
    <row r="44" spans="1:25" x14ac:dyDescent="0.3">
      <c r="A44" s="25" t="s">
        <v>100</v>
      </c>
      <c r="B44" s="25" t="s">
        <v>133</v>
      </c>
      <c r="C44" s="26" t="s">
        <v>134</v>
      </c>
      <c r="D44" s="26">
        <v>2025</v>
      </c>
      <c r="E44" s="26" t="s">
        <v>105</v>
      </c>
      <c r="F44" s="27" t="s">
        <v>63</v>
      </c>
      <c r="G44" s="28">
        <v>23256</v>
      </c>
      <c r="H44" s="29">
        <v>46440</v>
      </c>
      <c r="I44" s="29">
        <v>411985</v>
      </c>
      <c r="J44" s="29">
        <v>9167</v>
      </c>
      <c r="K44" s="29">
        <v>0</v>
      </c>
      <c r="L44" s="29">
        <v>13000</v>
      </c>
      <c r="M44" s="29">
        <v>0</v>
      </c>
      <c r="N44" s="30">
        <v>50050</v>
      </c>
      <c r="O44" s="31" t="s">
        <v>41</v>
      </c>
      <c r="P44" s="32">
        <v>0</v>
      </c>
      <c r="Q44" s="32">
        <v>0</v>
      </c>
      <c r="R44" s="32">
        <v>9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3">
        <f t="shared" si="0"/>
        <v>9</v>
      </c>
      <c r="Y44" s="34">
        <f t="shared" si="1"/>
        <v>553898</v>
      </c>
    </row>
    <row r="45" spans="1:25" x14ac:dyDescent="0.3">
      <c r="A45" s="25" t="s">
        <v>57</v>
      </c>
      <c r="B45" s="25" t="s">
        <v>135</v>
      </c>
      <c r="C45" s="26" t="s">
        <v>136</v>
      </c>
      <c r="D45" s="26">
        <v>2025</v>
      </c>
      <c r="E45" s="26" t="s">
        <v>39</v>
      </c>
      <c r="F45" s="27" t="s">
        <v>63</v>
      </c>
      <c r="G45" s="28">
        <v>0</v>
      </c>
      <c r="H45" s="29">
        <v>127308</v>
      </c>
      <c r="I45" s="29">
        <v>277500</v>
      </c>
      <c r="J45" s="29">
        <v>0</v>
      </c>
      <c r="K45" s="29">
        <v>0</v>
      </c>
      <c r="L45" s="29">
        <v>64600</v>
      </c>
      <c r="M45" s="29">
        <v>0</v>
      </c>
      <c r="N45" s="30">
        <v>45458</v>
      </c>
      <c r="O45" s="31" t="s">
        <v>41</v>
      </c>
      <c r="P45" s="32">
        <v>0</v>
      </c>
      <c r="Q45" s="32">
        <v>0</v>
      </c>
      <c r="R45" s="32">
        <v>2</v>
      </c>
      <c r="S45" s="32">
        <v>5</v>
      </c>
      <c r="T45" s="32">
        <v>8</v>
      </c>
      <c r="U45" s="32">
        <v>0</v>
      </c>
      <c r="V45" s="32">
        <v>0</v>
      </c>
      <c r="W45" s="32">
        <v>0</v>
      </c>
      <c r="X45" s="33">
        <f t="shared" si="0"/>
        <v>15</v>
      </c>
      <c r="Y45" s="34">
        <f t="shared" si="1"/>
        <v>514866</v>
      </c>
    </row>
    <row r="46" spans="1:25" x14ac:dyDescent="0.3">
      <c r="A46" s="25" t="s">
        <v>36</v>
      </c>
      <c r="B46" s="25" t="s">
        <v>137</v>
      </c>
      <c r="C46" s="26" t="s">
        <v>138</v>
      </c>
      <c r="D46" s="26">
        <v>2025</v>
      </c>
      <c r="E46" s="26" t="s">
        <v>105</v>
      </c>
      <c r="F46" s="27" t="s">
        <v>63</v>
      </c>
      <c r="G46" s="28">
        <v>42708</v>
      </c>
      <c r="H46" s="29">
        <v>0</v>
      </c>
      <c r="I46" s="29">
        <v>111000</v>
      </c>
      <c r="J46" s="29">
        <v>83759</v>
      </c>
      <c r="K46" s="29">
        <v>12000</v>
      </c>
      <c r="L46" s="29">
        <v>2000</v>
      </c>
      <c r="M46" s="29">
        <v>20528</v>
      </c>
      <c r="N46" s="30">
        <v>20472</v>
      </c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292467</v>
      </c>
    </row>
    <row r="47" spans="1:25" x14ac:dyDescent="0.3">
      <c r="A47" s="25" t="s">
        <v>139</v>
      </c>
      <c r="B47" s="25" t="s">
        <v>140</v>
      </c>
      <c r="C47" s="26" t="s">
        <v>141</v>
      </c>
      <c r="D47" s="26">
        <v>2025</v>
      </c>
      <c r="E47" s="26" t="s">
        <v>105</v>
      </c>
      <c r="F47" s="27" t="s">
        <v>63</v>
      </c>
      <c r="G47" s="28">
        <v>0</v>
      </c>
      <c r="H47" s="29">
        <v>63204</v>
      </c>
      <c r="I47" s="29">
        <v>252827</v>
      </c>
      <c r="J47" s="29">
        <v>46500</v>
      </c>
      <c r="K47" s="29">
        <v>3000</v>
      </c>
      <c r="L47" s="29">
        <v>60000</v>
      </c>
      <c r="M47" s="29">
        <v>0</v>
      </c>
      <c r="N47" s="30">
        <v>42343</v>
      </c>
      <c r="O47" s="31" t="s">
        <v>41</v>
      </c>
      <c r="P47" s="32">
        <v>0</v>
      </c>
      <c r="Q47" s="32">
        <v>0</v>
      </c>
      <c r="R47" s="32">
        <v>3</v>
      </c>
      <c r="S47" s="32">
        <v>5</v>
      </c>
      <c r="T47" s="32">
        <v>0</v>
      </c>
      <c r="U47" s="32">
        <v>0</v>
      </c>
      <c r="V47" s="32">
        <v>0</v>
      </c>
      <c r="W47" s="32">
        <v>1</v>
      </c>
      <c r="X47" s="33">
        <f t="shared" si="0"/>
        <v>9</v>
      </c>
      <c r="Y47" s="34">
        <f t="shared" si="1"/>
        <v>467874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</row>
    <row r="52" spans="1:25" x14ac:dyDescent="0.3">
      <c r="A52" s="25"/>
      <c r="B52" s="25"/>
      <c r="C52" s="26"/>
      <c r="D52" s="26"/>
      <c r="E52" s="26"/>
      <c r="F52" s="27" t="s">
        <v>40</v>
      </c>
      <c r="G52" s="28"/>
      <c r="H52" s="29"/>
      <c r="I52" s="29"/>
      <c r="J52" s="29"/>
      <c r="K52" s="29"/>
      <c r="L52" s="29"/>
      <c r="M52" s="29"/>
      <c r="N52" s="30"/>
      <c r="O52" s="31"/>
      <c r="P52" s="32"/>
      <c r="Q52" s="32"/>
      <c r="R52" s="32"/>
      <c r="S52" s="32"/>
      <c r="T52" s="32"/>
      <c r="U52" s="32"/>
      <c r="V52" s="32"/>
      <c r="W52" s="32"/>
      <c r="X52" s="33">
        <f t="shared" si="0"/>
        <v>0</v>
      </c>
      <c r="Y52" s="34">
        <f t="shared" si="1"/>
        <v>0</v>
      </c>
    </row>
    <row r="53" spans="1:25" x14ac:dyDescent="0.3">
      <c r="A53" s="25"/>
      <c r="B53" s="25"/>
      <c r="C53" s="26"/>
      <c r="D53" s="26"/>
      <c r="E53" s="26"/>
      <c r="F53" s="27" t="s">
        <v>40</v>
      </c>
      <c r="G53" s="28"/>
      <c r="H53" s="29"/>
      <c r="I53" s="29"/>
      <c r="J53" s="29"/>
      <c r="K53" s="29"/>
      <c r="L53" s="29"/>
      <c r="M53" s="29"/>
      <c r="N53" s="30"/>
      <c r="O53" s="31"/>
      <c r="P53" s="32"/>
      <c r="Q53" s="32"/>
      <c r="R53" s="32"/>
      <c r="S53" s="32"/>
      <c r="T53" s="32"/>
      <c r="U53" s="32"/>
      <c r="V53" s="32"/>
      <c r="W53" s="32"/>
      <c r="X53" s="33">
        <f t="shared" si="0"/>
        <v>0</v>
      </c>
      <c r="Y53" s="34">
        <f t="shared" si="1"/>
        <v>0</v>
      </c>
    </row>
    <row r="54" spans="1:25" x14ac:dyDescent="0.3">
      <c r="A54" s="25"/>
      <c r="B54" s="25"/>
      <c r="C54" s="26"/>
      <c r="D54" s="26"/>
      <c r="E54" s="26"/>
      <c r="F54" s="27" t="s">
        <v>40</v>
      </c>
      <c r="G54" s="28"/>
      <c r="H54" s="29"/>
      <c r="I54" s="29"/>
      <c r="J54" s="29"/>
      <c r="K54" s="29"/>
      <c r="L54" s="29"/>
      <c r="M54" s="29"/>
      <c r="N54" s="30"/>
      <c r="O54" s="31"/>
      <c r="P54" s="32"/>
      <c r="Q54" s="32"/>
      <c r="R54" s="32"/>
      <c r="S54" s="32"/>
      <c r="T54" s="32"/>
      <c r="U54" s="32"/>
      <c r="V54" s="32"/>
      <c r="W54" s="32"/>
      <c r="X54" s="33">
        <f t="shared" si="0"/>
        <v>0</v>
      </c>
      <c r="Y54" s="34">
        <f t="shared" si="1"/>
        <v>0</v>
      </c>
    </row>
    <row r="55" spans="1:25" x14ac:dyDescent="0.3">
      <c r="A55" s="25"/>
      <c r="B55" s="25"/>
      <c r="C55" s="26"/>
      <c r="D55" s="26"/>
      <c r="E55" s="26"/>
      <c r="F55" s="27" t="s">
        <v>40</v>
      </c>
      <c r="G55" s="28"/>
      <c r="H55" s="29"/>
      <c r="I55" s="29"/>
      <c r="J55" s="29"/>
      <c r="K55" s="29"/>
      <c r="L55" s="29"/>
      <c r="M55" s="29"/>
      <c r="N55" s="30"/>
      <c r="O55" s="31"/>
      <c r="P55" s="32"/>
      <c r="Q55" s="32"/>
      <c r="R55" s="32"/>
      <c r="S55" s="32"/>
      <c r="T55" s="32"/>
      <c r="U55" s="32"/>
      <c r="V55" s="32"/>
      <c r="W55" s="32"/>
      <c r="X55" s="33">
        <f t="shared" si="0"/>
        <v>0</v>
      </c>
      <c r="Y55" s="34">
        <f t="shared" si="1"/>
        <v>0</v>
      </c>
    </row>
    <row r="56" spans="1:25" x14ac:dyDescent="0.3">
      <c r="A56" s="25"/>
      <c r="B56" s="25"/>
      <c r="C56" s="26"/>
      <c r="D56" s="26"/>
      <c r="E56" s="26"/>
      <c r="F56" s="27" t="s">
        <v>40</v>
      </c>
      <c r="G56" s="28"/>
      <c r="H56" s="29"/>
      <c r="I56" s="29"/>
      <c r="J56" s="29"/>
      <c r="K56" s="29"/>
      <c r="L56" s="29"/>
      <c r="M56" s="29"/>
      <c r="N56" s="30"/>
      <c r="O56" s="31"/>
      <c r="P56" s="32"/>
      <c r="Q56" s="32"/>
      <c r="R56" s="32"/>
      <c r="S56" s="32"/>
      <c r="T56" s="32"/>
      <c r="U56" s="32"/>
      <c r="V56" s="32"/>
      <c r="W56" s="32"/>
      <c r="X56" s="33">
        <f t="shared" si="0"/>
        <v>0</v>
      </c>
      <c r="Y56" s="34">
        <f t="shared" si="1"/>
        <v>0</v>
      </c>
    </row>
    <row r="57" spans="1:25" x14ac:dyDescent="0.3">
      <c r="A57" s="25"/>
      <c r="B57" s="25"/>
      <c r="C57" s="26"/>
      <c r="D57" s="26"/>
      <c r="E57" s="26"/>
      <c r="F57" s="27" t="s">
        <v>40</v>
      </c>
      <c r="G57" s="28"/>
      <c r="H57" s="29"/>
      <c r="I57" s="29"/>
      <c r="J57" s="29"/>
      <c r="K57" s="29"/>
      <c r="L57" s="29"/>
      <c r="M57" s="29"/>
      <c r="N57" s="30"/>
      <c r="O57" s="31"/>
      <c r="P57" s="32"/>
      <c r="Q57" s="32"/>
      <c r="R57" s="32"/>
      <c r="S57" s="32"/>
      <c r="T57" s="32"/>
      <c r="U57" s="32"/>
      <c r="V57" s="32"/>
      <c r="W57" s="32"/>
      <c r="X57" s="33">
        <f t="shared" si="0"/>
        <v>0</v>
      </c>
      <c r="Y57" s="34">
        <f t="shared" si="1"/>
        <v>0</v>
      </c>
    </row>
  </sheetData>
  <autoFilter ref="A10:Y10" xr:uid="{C9D416E1-3439-4CA9-9D52-BBEF7320FCAE}"/>
  <conditionalFormatting sqref="D11:D57">
    <cfRule type="expression" dxfId="2" priority="1">
      <formula>OR($D11&gt;2025,AND($D11&lt;2025,$D11&lt;&gt;""))</formula>
    </cfRule>
  </conditionalFormatting>
  <conditionalFormatting sqref="Y11:Y5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57 M11:M57 K11:K57 I11:I57 G11:G57" xr:uid="{44A75948-B7F0-488B-B1AE-02851BCB1B49}">
      <formula1>"FMR, Actual Rent"</formula1>
    </dataValidation>
    <dataValidation type="list" allowBlank="1" showInputMessage="1" showErrorMessage="1" sqref="F11:F57" xr:uid="{84C40584-E87F-42E1-A9C4-8280D534B874}">
      <formula1>"DV, YHDP"</formula1>
    </dataValidation>
    <dataValidation type="list" allowBlank="1" showInputMessage="1" showErrorMessage="1" sqref="E11:E57" xr:uid="{03A2B372-9B79-4FA7-8083-4362EBB0C726}">
      <formula1>"PH, TH, Joint TH &amp; PH-RRH, HMIS, SSO, TRA, PRA, SRA, S+C/SRO"</formula1>
    </dataValidation>
    <dataValidation allowBlank="1" showErrorMessage="1" sqref="A10:Y10" xr:uid="{98BB29DB-9F06-44A0-AA47-3271663D0FF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2024-08-01T18:27:14Z</dcterms:created>
  <dcterms:modified xsi:type="dcterms:W3CDTF">2024-08-01T18:54:46Z</dcterms:modified>
</cp:coreProperties>
</file>