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PA-600\"/>
    </mc:Choice>
  </mc:AlternateContent>
  <xr:revisionPtr revIDLastSave="0" documentId="13_ncr:1_{BE7B7BF5-D5E8-4575-B015-67525A4034C6}" xr6:coauthVersionLast="47" xr6:coauthVersionMax="47" xr10:uidLastSave="{00000000-0000-0000-0000-000000000000}"/>
  <bookViews>
    <workbookView xWindow="10440" yWindow="5808" windowWidth="29436" windowHeight="16176" xr2:uid="{109E6887-95BF-4605-BD16-734ADF3521F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<sst xmlns="http://schemas.openxmlformats.org/spreadsheetml/2006/main" count="92" uniqueCount="66">
  <si>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</si>
  <si>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</si>
  <si>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</si>
  <si>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</si>
  <si>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</si>
  <si>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</si>
  <si>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</si>
  <si>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</si>
  <si>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</si>
  <si>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</si>
  <si>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</si>
  <si>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</si>
  <si>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</si>
  <si>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</si>
  <si>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</si>
  <si>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</si>
  <si>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</si>
  <si>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</si>
  <si>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</si>
  <si>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</si>
  <si>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</si>
  <si>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</si>
  <si>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</si>
  <si>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</si>
  <si>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</si>
  <si>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</si>
  <si>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</si>
  <si>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</si>
  <si>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</si>
  <si>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</si>
  <si>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</si>
  <si>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</si>
  <si>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</si>
  <si>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</si>
  <si>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</si>
  <si>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PA-603</t>
  </si>
  <si>
    <t>The Salvation Army, a New York Corporation</t>
  </si>
  <si>
    <t>FY 2023 Friendship Homes Renewal</t>
  </si>
  <si>
    <t>PA0321L3E032316</t>
  </si>
  <si>
    <t>PH</t>
  </si>
  <si>
    <t/>
  </si>
  <si>
    <t>Pittsburgh</t>
  </si>
  <si>
    <t>Beaver County CoC</t>
  </si>
  <si>
    <t>County of Beaver</t>
  </si>
  <si>
    <t>Zachewicz Enterprises Inc.</t>
  </si>
  <si>
    <t>CRS Stone Harbour Renewal 2023</t>
  </si>
  <si>
    <t>PA0325L3E032316</t>
  </si>
  <si>
    <t>TH</t>
  </si>
  <si>
    <t>Housing Authority of the County of Beaver</t>
  </si>
  <si>
    <t>Crescent Commons 2023</t>
  </si>
  <si>
    <t>PA0602L3E032312</t>
  </si>
  <si>
    <t>CARL Renewal 2023</t>
  </si>
  <si>
    <t>PA0675L3E032310</t>
  </si>
  <si>
    <t>FMR</t>
  </si>
  <si>
    <t>FY 2023 Rapid Rehousing Renewal</t>
  </si>
  <si>
    <t>PA0941L3E032305</t>
  </si>
  <si>
    <t>Safely Home 2023</t>
  </si>
  <si>
    <t>PA0983D3E032304</t>
  </si>
  <si>
    <t>DV</t>
  </si>
  <si>
    <t>The Cornerstone of Beaver County</t>
  </si>
  <si>
    <t>2023 CoC Coordinated Entry Renewal</t>
  </si>
  <si>
    <t>PA0985L3E032304</t>
  </si>
  <si>
    <t>SSO</t>
  </si>
  <si>
    <t>Community Development Program of Beaver County</t>
  </si>
  <si>
    <t>HMIS 2023</t>
  </si>
  <si>
    <t>PA0986L3E032304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</si>
</sst>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E81C-CC68-49A6-9E38-3C6F992392FB}">
  <sheetPr codeName="Sheet315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272119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2279406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175787</v>
      </c>
      <c r="H11" s="29">
        <v>0</v>
      </c>
      <c r="I11" s="29">
        <v>98033</v>
      </c>
      <c r="J11" s="29">
        <v>19281</v>
      </c>
      <c r="K11" s="29">
        <v>0</v>
      </c>
      <c r="L11" s="29">
        <v>0</v>
      </c>
      <c r="M11" s="29">
        <v>0</v>
      </c>
      <c r="N11" s="30">
        <v>18611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8" si="0">SUM(P11:W11)</f>
        <v>0</v>
      </c>
      <c r="Y11" s="34">
        <f t="shared" ref="Y11:Y28" si="1">SUM(G11:N11)</f>
        <v>311712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46000</v>
      </c>
      <c r="H12" s="29">
        <v>0</v>
      </c>
      <c r="I12" s="29">
        <v>204200</v>
      </c>
      <c r="J12" s="29">
        <v>104800</v>
      </c>
      <c r="K12" s="29">
        <v>0</v>
      </c>
      <c r="L12" s="29">
        <v>0</v>
      </c>
      <c r="M12" s="29">
        <v>0</v>
      </c>
      <c r="N12" s="30">
        <v>32888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387888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186116</v>
      </c>
      <c r="H13" s="29">
        <v>0</v>
      </c>
      <c r="I13" s="29">
        <v>53000</v>
      </c>
      <c r="J13" s="29">
        <v>0</v>
      </c>
      <c r="K13" s="29">
        <v>0</v>
      </c>
      <c r="L13" s="29">
        <v>0</v>
      </c>
      <c r="M13" s="29">
        <v>0</v>
      </c>
      <c r="N13" s="30">
        <v>21852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260968</v>
      </c>
    </row>
    <row r="14" spans="1:25" x14ac:dyDescent="0.3">
      <c r="A14" s="25" t="s">
        <v>48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523872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17528</v>
      </c>
      <c r="O14" s="31" t="s">
        <v>53</v>
      </c>
      <c r="P14" s="32">
        <v>0</v>
      </c>
      <c r="Q14" s="32">
        <v>0</v>
      </c>
      <c r="R14" s="32">
        <v>17</v>
      </c>
      <c r="S14" s="32">
        <v>13</v>
      </c>
      <c r="T14" s="32">
        <v>8</v>
      </c>
      <c r="U14" s="32">
        <v>2</v>
      </c>
      <c r="V14" s="32">
        <v>0</v>
      </c>
      <c r="W14" s="32">
        <v>0</v>
      </c>
      <c r="X14" s="33">
        <f t="shared" si="0"/>
        <v>40</v>
      </c>
      <c r="Y14" s="34">
        <f t="shared" si="1"/>
        <v>541400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296088</v>
      </c>
      <c r="I15" s="29">
        <v>37956</v>
      </c>
      <c r="J15" s="29">
        <v>0</v>
      </c>
      <c r="K15" s="29">
        <v>0</v>
      </c>
      <c r="L15" s="29">
        <v>0</v>
      </c>
      <c r="M15" s="29">
        <v>0</v>
      </c>
      <c r="N15" s="30">
        <v>20603</v>
      </c>
      <c r="O15" s="31" t="s">
        <v>53</v>
      </c>
      <c r="P15" s="32">
        <v>0</v>
      </c>
      <c r="Q15" s="32">
        <v>3</v>
      </c>
      <c r="R15" s="32">
        <v>8</v>
      </c>
      <c r="S15" s="32">
        <v>6</v>
      </c>
      <c r="T15" s="32">
        <v>6</v>
      </c>
      <c r="U15" s="32">
        <v>0</v>
      </c>
      <c r="V15" s="32">
        <v>0</v>
      </c>
      <c r="W15" s="32">
        <v>0</v>
      </c>
      <c r="X15" s="33">
        <f t="shared" si="0"/>
        <v>23</v>
      </c>
      <c r="Y15" s="34">
        <f t="shared" si="1"/>
        <v>354647</v>
      </c>
    </row>
    <row r="16" spans="1:25" x14ac:dyDescent="0.3">
      <c r="A16" s="25" t="s">
        <v>48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58</v>
      </c>
      <c r="G16" s="28">
        <v>0</v>
      </c>
      <c r="H16" s="29">
        <v>157776</v>
      </c>
      <c r="I16" s="29">
        <v>93004</v>
      </c>
      <c r="J16" s="29">
        <v>0</v>
      </c>
      <c r="K16" s="29">
        <v>0</v>
      </c>
      <c r="L16" s="29">
        <v>0</v>
      </c>
      <c r="M16" s="29">
        <v>0</v>
      </c>
      <c r="N16" s="30">
        <v>21339</v>
      </c>
      <c r="O16" s="31" t="s">
        <v>53</v>
      </c>
      <c r="P16" s="32">
        <v>0</v>
      </c>
      <c r="Q16" s="32">
        <v>0</v>
      </c>
      <c r="R16" s="32">
        <v>6</v>
      </c>
      <c r="S16" s="32">
        <v>2</v>
      </c>
      <c r="T16" s="32">
        <v>4</v>
      </c>
      <c r="U16" s="32">
        <v>0</v>
      </c>
      <c r="V16" s="32">
        <v>0</v>
      </c>
      <c r="W16" s="32">
        <v>0</v>
      </c>
      <c r="X16" s="33">
        <f t="shared" si="0"/>
        <v>12</v>
      </c>
      <c r="Y16" s="34">
        <f t="shared" si="1"/>
        <v>272119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62</v>
      </c>
      <c r="F17" s="27" t="s">
        <v>40</v>
      </c>
      <c r="G17" s="28">
        <v>0</v>
      </c>
      <c r="H17" s="29">
        <v>0</v>
      </c>
      <c r="I17" s="29">
        <v>45200</v>
      </c>
      <c r="J17" s="29">
        <v>0</v>
      </c>
      <c r="K17" s="29">
        <v>0</v>
      </c>
      <c r="L17" s="29">
        <v>0</v>
      </c>
      <c r="M17" s="29">
        <v>0</v>
      </c>
      <c r="N17" s="30">
        <v>4520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49720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91775</v>
      </c>
      <c r="L18" s="29">
        <v>0</v>
      </c>
      <c r="M18" s="29">
        <v>0</v>
      </c>
      <c r="N18" s="30">
        <v>9177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100952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</sheetData>
  <autoFilter ref="A10:Y10" xr:uid="{76C8E81C-CC68-49A6-9E38-3C6F992392FB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7F4F276C-B19F-4406-A3CF-15DB2A7FEEB0}">
      <formula1>"DV, YHDP"</formula1>
    </dataValidation>
    <dataValidation type="list" allowBlank="1" showInputMessage="1" showErrorMessage="1" sqref="O11:O28" xr:uid="{691575A5-2565-4811-B371-7016F1B9ECEF}">
      <formula1>"FMR, Actual Rent"</formula1>
    </dataValidation>
    <dataValidation type="list" allowBlank="1" showInputMessage="1" showErrorMessage="1" sqref="E11:E28" xr:uid="{1E056D3E-211F-471D-82D1-6E49CD4E31AE}">
      <formula1>"PH, TH, Joint TH &amp; PH-RRH, HMIS, SSO, TRA, PRA, SRA, S+C/SRO"</formula1>
    </dataValidation>
    <dataValidation allowBlank="1" showErrorMessage="1" sqref="A10:Y10" xr:uid="{D72CECDE-A9AB-4DFD-9413-CC7863E7F4A8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2024-06-13T15:54:01Z</dcterms:created>
  <dcterms:modified xsi:type="dcterms:W3CDTF">2024-06-13T20:06:19Z</dcterms:modified>
</cp:coreProperties>
</file>