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PA-500\"/>
    </mc:Choice>
  </mc:AlternateContent>
  <xr:revisionPtr revIDLastSave="0" documentId="13_ncr:1_{E83B6744-0048-4B21-A69B-FD51444FB0DE}" xr6:coauthVersionLast="47" xr6:coauthVersionMax="47" xr10:uidLastSave="{00000000-0000-0000-0000-000000000000}"/>
  <bookViews>
    <workbookView xWindow="10440" yWindow="5808" windowWidth="29436" windowHeight="16176" xr2:uid="{294E0827-6417-468A-A5FB-1E9BA1AB8A3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B5" i="1" s="1"/>
  <c r="C5" i="1" s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<sst xmlns="http://schemas.openxmlformats.org/spreadsheetml/2006/main" count="104" uniqueCount="72">
  <si>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</si>
  <si>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</si>
  <si>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</si>
  <si>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</si>
  <si>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</si>
  <si>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</si>
  <si>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</si>
  <si>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</si>
  <si>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</si>
  <si>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</si>
  <si>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</si>
  <si>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</si>
  <si>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</si>
  <si>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</si>
  <si>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</si>
  <si>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</si>
  <si>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</si>
  <si>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</si>
  <si>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</si>
  <si>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</si>
  <si>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</si>
  <si>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</si>
  <si>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</si>
  <si>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</si>
  <si>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</si>
  <si>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</si>
  <si>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</si>
  <si>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</si>
  <si>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</si>
  <si>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</si>
  <si>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</si>
  <si>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</si>
  <si>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</si>
  <si>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</si>
  <si>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</si>
  <si>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PA-511</t>
  </si>
  <si>
    <t>Penndel Mental Health Center, Inc.</t>
  </si>
  <si>
    <t>PA-511 COC Registration FY 2023</t>
  </si>
  <si>
    <t>PA0236L3T112316</t>
  </si>
  <si>
    <t>PH</t>
  </si>
  <si>
    <t/>
  </si>
  <si>
    <t>Philadelphia</t>
  </si>
  <si>
    <t>Bristol, Bensalem/Bucks County CoC</t>
  </si>
  <si>
    <t>County of Bucks</t>
  </si>
  <si>
    <t>Dedicated HMIS FY 2023</t>
  </si>
  <si>
    <t>PA0238L3T112316</t>
  </si>
  <si>
    <t>MH PSH FY23</t>
  </si>
  <si>
    <t>PA0524L3T112308</t>
  </si>
  <si>
    <t>Actual Rent</t>
  </si>
  <si>
    <t>Family Service Association of Bucks County</t>
  </si>
  <si>
    <t>Bucks County Housing Link Centralized Intake/Coordinated Assessment- FY2023</t>
  </si>
  <si>
    <t>PA0637L3T112310</t>
  </si>
  <si>
    <t>SSO</t>
  </si>
  <si>
    <t>Bucks County Opportunity Council, Inc.</t>
  </si>
  <si>
    <t>BCOC RES Renewal 2023</t>
  </si>
  <si>
    <t>PA0654L3T112310</t>
  </si>
  <si>
    <t>FMR</t>
  </si>
  <si>
    <t>BCOC Coordinated Assessment 2023</t>
  </si>
  <si>
    <t>PA0771L3T112308</t>
  </si>
  <si>
    <t>Valley Youth House Committee, Inc.</t>
  </si>
  <si>
    <t>Bucks TH-RRH for Youth</t>
  </si>
  <si>
    <t>PA0970L3T112304</t>
  </si>
  <si>
    <t>Joint TH &amp; PH-RRH</t>
  </si>
  <si>
    <t>A Woman's Place</t>
  </si>
  <si>
    <t>Rapid Rehousing for Domestic Violence Survivors Renewal FY24</t>
  </si>
  <si>
    <t>PA1039D3T112302</t>
  </si>
  <si>
    <t>DV</t>
  </si>
  <si>
    <t>YWCA of Bucks County</t>
  </si>
  <si>
    <t>Rapid Rehousing for Women and Families 2023</t>
  </si>
  <si>
    <t>PA1091L3T112301</t>
  </si>
  <si>
    <t>Coordinated Entry for Domestic Violence Survivors Renewal FY24</t>
  </si>
  <si>
    <t>PA1092D3T112301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</si>
</sst>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6A82-F326-478A-A21C-9BFF77D882E4}">
  <sheetPr codeName="Sheet311">
    <pageSetUpPr fitToPage="1"/>
  </sheetPr>
  <dimension ref="A1:DF3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434254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1870133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93388</v>
      </c>
      <c r="H11" s="29">
        <v>0</v>
      </c>
      <c r="I11" s="29">
        <v>59502</v>
      </c>
      <c r="J11" s="29">
        <v>23881</v>
      </c>
      <c r="K11" s="29">
        <v>0</v>
      </c>
      <c r="L11" s="29">
        <v>0</v>
      </c>
      <c r="M11" s="29">
        <v>0</v>
      </c>
      <c r="N11" s="30">
        <v>7184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0" si="0">SUM(P11:W11)</f>
        <v>0</v>
      </c>
      <c r="Y11" s="34">
        <f t="shared" ref="Y11:Y30" si="1">SUM(G11:N11)</f>
        <v>183955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93701</v>
      </c>
      <c r="L12" s="29">
        <v>0</v>
      </c>
      <c r="M12" s="29">
        <v>0</v>
      </c>
      <c r="N12" s="30">
        <v>9322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103023</v>
      </c>
    </row>
    <row r="13" spans="1:25" x14ac:dyDescent="0.3">
      <c r="A13" s="25" t="s">
        <v>43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48300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0</v>
      </c>
      <c r="O13" s="31" t="s">
        <v>48</v>
      </c>
      <c r="P13" s="32">
        <v>0</v>
      </c>
      <c r="Q13" s="32">
        <v>0</v>
      </c>
      <c r="R13" s="32">
        <v>5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5</v>
      </c>
      <c r="Y13" s="34">
        <f t="shared" si="1"/>
        <v>48300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52</v>
      </c>
      <c r="F14" s="27" t="s">
        <v>40</v>
      </c>
      <c r="G14" s="28">
        <v>0</v>
      </c>
      <c r="H14" s="29">
        <v>0</v>
      </c>
      <c r="I14" s="29">
        <v>207376</v>
      </c>
      <c r="J14" s="29">
        <v>0</v>
      </c>
      <c r="K14" s="29">
        <v>0</v>
      </c>
      <c r="L14" s="29">
        <v>0</v>
      </c>
      <c r="M14" s="29">
        <v>0</v>
      </c>
      <c r="N14" s="30">
        <v>20510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227886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252000</v>
      </c>
      <c r="I15" s="29">
        <v>70000</v>
      </c>
      <c r="J15" s="29">
        <v>0</v>
      </c>
      <c r="K15" s="29">
        <v>0</v>
      </c>
      <c r="L15" s="29">
        <v>0</v>
      </c>
      <c r="M15" s="29">
        <v>0</v>
      </c>
      <c r="N15" s="30">
        <v>3732</v>
      </c>
      <c r="O15" s="31" t="s">
        <v>56</v>
      </c>
      <c r="P15" s="32">
        <v>0</v>
      </c>
      <c r="Q15" s="32">
        <v>0</v>
      </c>
      <c r="R15" s="32">
        <v>10</v>
      </c>
      <c r="S15" s="32">
        <v>6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16</v>
      </c>
      <c r="Y15" s="34">
        <f t="shared" si="1"/>
        <v>325732</v>
      </c>
    </row>
    <row r="16" spans="1:25" x14ac:dyDescent="0.3">
      <c r="A16" s="25" t="s">
        <v>53</v>
      </c>
      <c r="B16" s="25" t="s">
        <v>57</v>
      </c>
      <c r="C16" s="26" t="s">
        <v>58</v>
      </c>
      <c r="D16" s="26">
        <v>2025</v>
      </c>
      <c r="E16" s="26" t="s">
        <v>52</v>
      </c>
      <c r="F16" s="27" t="s">
        <v>40</v>
      </c>
      <c r="G16" s="28">
        <v>0</v>
      </c>
      <c r="H16" s="29">
        <v>0</v>
      </c>
      <c r="I16" s="29">
        <v>42375</v>
      </c>
      <c r="J16" s="29">
        <v>0</v>
      </c>
      <c r="K16" s="29">
        <v>0</v>
      </c>
      <c r="L16" s="29">
        <v>0</v>
      </c>
      <c r="M16" s="29">
        <v>0</v>
      </c>
      <c r="N16" s="30">
        <v>0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42375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62</v>
      </c>
      <c r="F17" s="27" t="s">
        <v>40</v>
      </c>
      <c r="G17" s="28">
        <v>0</v>
      </c>
      <c r="H17" s="29">
        <v>219240</v>
      </c>
      <c r="I17" s="29">
        <v>108815</v>
      </c>
      <c r="J17" s="29">
        <v>19044</v>
      </c>
      <c r="K17" s="29">
        <v>0</v>
      </c>
      <c r="L17" s="29">
        <v>0</v>
      </c>
      <c r="M17" s="29">
        <v>0</v>
      </c>
      <c r="N17" s="30">
        <v>25519</v>
      </c>
      <c r="O17" s="31" t="s">
        <v>56</v>
      </c>
      <c r="P17" s="32">
        <v>0</v>
      </c>
      <c r="Q17" s="32">
        <v>0</v>
      </c>
      <c r="R17" s="32">
        <v>15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15</v>
      </c>
      <c r="Y17" s="34">
        <f t="shared" si="1"/>
        <v>372618</v>
      </c>
    </row>
    <row r="18" spans="1:25" x14ac:dyDescent="0.3">
      <c r="A18" s="25" t="s">
        <v>63</v>
      </c>
      <c r="B18" s="25" t="s">
        <v>64</v>
      </c>
      <c r="C18" s="26" t="s">
        <v>65</v>
      </c>
      <c r="D18" s="26">
        <v>2025</v>
      </c>
      <c r="E18" s="26" t="s">
        <v>39</v>
      </c>
      <c r="F18" s="27" t="s">
        <v>66</v>
      </c>
      <c r="G18" s="28">
        <v>0</v>
      </c>
      <c r="H18" s="29">
        <v>164304</v>
      </c>
      <c r="I18" s="29">
        <v>125074</v>
      </c>
      <c r="J18" s="29">
        <v>0</v>
      </c>
      <c r="K18" s="29">
        <v>0</v>
      </c>
      <c r="L18" s="29">
        <v>0</v>
      </c>
      <c r="M18" s="29">
        <v>0</v>
      </c>
      <c r="N18" s="30">
        <v>25072</v>
      </c>
      <c r="O18" s="31" t="s">
        <v>56</v>
      </c>
      <c r="P18" s="32">
        <v>0</v>
      </c>
      <c r="Q18" s="32">
        <v>0</v>
      </c>
      <c r="R18" s="32">
        <v>4</v>
      </c>
      <c r="S18" s="32">
        <v>6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10</v>
      </c>
      <c r="Y18" s="34">
        <f t="shared" si="1"/>
        <v>314450</v>
      </c>
    </row>
    <row r="19" spans="1:25" x14ac:dyDescent="0.3">
      <c r="A19" s="25" t="s">
        <v>67</v>
      </c>
      <c r="B19" s="25" t="s">
        <v>68</v>
      </c>
      <c r="C19" s="26" t="s">
        <v>69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99792</v>
      </c>
      <c r="I19" s="29">
        <v>21270</v>
      </c>
      <c r="J19" s="29">
        <v>0</v>
      </c>
      <c r="K19" s="29">
        <v>0</v>
      </c>
      <c r="L19" s="29">
        <v>0</v>
      </c>
      <c r="M19" s="29">
        <v>0</v>
      </c>
      <c r="N19" s="30">
        <v>10928</v>
      </c>
      <c r="O19" s="31" t="s">
        <v>56</v>
      </c>
      <c r="P19" s="32">
        <v>0</v>
      </c>
      <c r="Q19" s="32">
        <v>0</v>
      </c>
      <c r="R19" s="32">
        <v>2</v>
      </c>
      <c r="S19" s="32">
        <v>4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6</v>
      </c>
      <c r="Y19" s="34">
        <f t="shared" si="1"/>
        <v>131990</v>
      </c>
    </row>
    <row r="20" spans="1:25" x14ac:dyDescent="0.3">
      <c r="A20" s="25" t="s">
        <v>63</v>
      </c>
      <c r="B20" s="25" t="s">
        <v>70</v>
      </c>
      <c r="C20" s="26" t="s">
        <v>71</v>
      </c>
      <c r="D20" s="26">
        <v>2025</v>
      </c>
      <c r="E20" s="26" t="s">
        <v>52</v>
      </c>
      <c r="F20" s="27" t="s">
        <v>66</v>
      </c>
      <c r="G20" s="28">
        <v>0</v>
      </c>
      <c r="H20" s="29">
        <v>0</v>
      </c>
      <c r="I20" s="29">
        <v>105913</v>
      </c>
      <c r="J20" s="29">
        <v>0</v>
      </c>
      <c r="K20" s="29">
        <v>0</v>
      </c>
      <c r="L20" s="29">
        <v>3000</v>
      </c>
      <c r="M20" s="29">
        <v>0</v>
      </c>
      <c r="N20" s="30">
        <v>10891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119804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</sheetData>
  <autoFilter ref="A10:Y10" xr:uid="{22C26A82-F326-478A-A21C-9BFF77D882E4}"/>
  <conditionalFormatting sqref="D11:D30">
    <cfRule type="expression" dxfId="2" priority="1">
      <formula>OR($D11&gt;2025,AND($D11&lt;2025,$D11&lt;&gt;""))</formula>
    </cfRule>
  </conditionalFormatting>
  <conditionalFormatting sqref="Y11:Y3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0" xr:uid="{F57C2C50-2048-4A5E-9F55-E6691EBBB587}">
      <formula1>"DV, YHDP"</formula1>
    </dataValidation>
    <dataValidation type="list" allowBlank="1" showInputMessage="1" showErrorMessage="1" sqref="O11:O30" xr:uid="{D7D4F922-7481-4ABA-A4FC-32D3BFEFD9CF}">
      <formula1>"FMR, Actual Rent"</formula1>
    </dataValidation>
    <dataValidation type="list" allowBlank="1" showInputMessage="1" showErrorMessage="1" sqref="E11:E30" xr:uid="{AB120EE2-7E19-44C5-B140-FA3A5A9905D0}">
      <formula1>"PH, TH, Joint TH &amp; PH-RRH, HMIS, SSO, TRA, PRA, SRA, S+C/SRO"</formula1>
    </dataValidation>
    <dataValidation allowBlank="1" showErrorMessage="1" sqref="A10:Y10" xr:uid="{19EE4E6C-C381-4F20-9951-45B0D1F74FB3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2024-06-13T15:54:16Z</dcterms:created>
  <dcterms:modified xsi:type="dcterms:W3CDTF">2024-06-13T20:05:58Z</dcterms:modified>
</cp:coreProperties>
</file>