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A601601-53D7-4D9A-85E8-050931C76A10}" xr6:coauthVersionLast="47" xr6:coauthVersionMax="47" xr10:uidLastSave="{00000000-0000-0000-0000-000000000000}"/>
  <bookViews>
    <workbookView xWindow="3456" yWindow="3456" windowWidth="23220" windowHeight="12720" xr2:uid="{9D899B12-7C41-4B19-8F9A-67F0E494078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1" i="1" l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<sst xmlns="http://schemas.openxmlformats.org/spreadsheetml/2006/main" count="334" uniqueCount="176">
  <si>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</si>
  <si>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</si>
  <si>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</si>
  <si>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</si>
  <si>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</si>
  <si>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</si>
  <si>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</si>
  <si>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</si>
  <si>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</si>
  <si>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</si>
  <si>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</si>
  <si>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</si>
  <si>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</si>
  <si>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</si>
  <si>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</si>
  <si>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</si>
  <si>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</si>
  <si>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</si>
  <si>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</si>
  <si>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</si>
  <si>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</si>
  <si>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</si>
  <si>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</si>
  <si>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</si>
  <si>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</si>
  <si>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</si>
  <si>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</si>
  <si>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</si>
  <si>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</si>
  <si>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</si>
  <si>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</si>
  <si>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</si>
  <si>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</si>
  <si>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</si>
  <si>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</si>
  <si>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PA-509</t>
  </si>
  <si>
    <t>Housing Transitions, Inc.</t>
  </si>
  <si>
    <t>PA0176 Nittany House Apartments</t>
  </si>
  <si>
    <t>PA0176L3T092310</t>
  </si>
  <si>
    <t>PH</t>
  </si>
  <si>
    <t/>
  </si>
  <si>
    <t>Philadelphia</t>
  </si>
  <si>
    <t>Eastern Pennsylvania CoC</t>
  </si>
  <si>
    <t>Commonwealth of Pennsylvania - Department of Community and Economic Development</t>
  </si>
  <si>
    <t>Perry Housing Partmership</t>
  </si>
  <si>
    <t>PA0177 Perry County Veterans Program</t>
  </si>
  <si>
    <t>PA0177L3T092311</t>
  </si>
  <si>
    <t>County of Franklin</t>
  </si>
  <si>
    <t>PA0182 - Franklin/Fulton Homeless Assistance Project</t>
  </si>
  <si>
    <t>PA0182L3T092314</t>
  </si>
  <si>
    <t>Commonwealth of Pennsylvania</t>
  </si>
  <si>
    <t>PA0188 Commonwealth of PA HMIS (PA-509) FY2023</t>
  </si>
  <si>
    <t>PA0188L3T092316</t>
  </si>
  <si>
    <t>Resources for Human Development, Inc.</t>
  </si>
  <si>
    <t>PA0205-Crossroads Family</t>
  </si>
  <si>
    <t>PA0205L3T092316</t>
  </si>
  <si>
    <t>PA0206-Crossroads Individual</t>
  </si>
  <si>
    <t>PA0206L3T092316</t>
  </si>
  <si>
    <t>Valley Housing Development Corporation</t>
  </si>
  <si>
    <t>PA0212 NCHA S+C 2023</t>
  </si>
  <si>
    <t>PA0212L3T092316</t>
  </si>
  <si>
    <t>Actual Rent</t>
  </si>
  <si>
    <t>The Lehigh Conference of Churches</t>
  </si>
  <si>
    <t>PA0213 - Outreach and Case Management for the Disabled, Chronically Homeless</t>
  </si>
  <si>
    <t>PA0213L3T092316</t>
  </si>
  <si>
    <t>SSO</t>
  </si>
  <si>
    <t>Fitzmaurice Community Services, Inc</t>
  </si>
  <si>
    <t>PA0214 - Pathfinders PSH</t>
  </si>
  <si>
    <t>PA0214L3T092316</t>
  </si>
  <si>
    <t>Lehigh County Housing Authority</t>
  </si>
  <si>
    <t>PA0215 LCHA S+C 2023</t>
  </si>
  <si>
    <t>PA0215L3T092316</t>
  </si>
  <si>
    <t>PA0216-VHDC SHP #2/3 2023</t>
  </si>
  <si>
    <t>PA0216L3T092316</t>
  </si>
  <si>
    <t>Housing Authority of Monroe County</t>
  </si>
  <si>
    <t>PA0219 Shelter Plus Care MC</t>
  </si>
  <si>
    <t>PA0219L3T092313</t>
  </si>
  <si>
    <t>FMR</t>
  </si>
  <si>
    <t>PA0222 - Pathways Permanent Supportive Housing Consolidation</t>
  </si>
  <si>
    <t>PA0222L3T092316</t>
  </si>
  <si>
    <t>Northern Cambria Community Development Corporation</t>
  </si>
  <si>
    <t>PA0360 - Independence Gardens</t>
  </si>
  <si>
    <t>PA0360L3E092315</t>
  </si>
  <si>
    <t>Tableland Services, Inc.</t>
  </si>
  <si>
    <t>PA0366 SHP Transitional Housing Project</t>
  </si>
  <si>
    <t>PA0366L3E092314</t>
  </si>
  <si>
    <t>Center for Community Action</t>
  </si>
  <si>
    <t>PA0372 - Blair CAP - Rapid Re-Housing Program</t>
  </si>
  <si>
    <t>PA0372L3E092315</t>
  </si>
  <si>
    <t>Housing Development Corporation of NEPA</t>
  </si>
  <si>
    <t>PA0384 HDC SHP 3 2023</t>
  </si>
  <si>
    <t>PA0384L3T092315</t>
  </si>
  <si>
    <t>Catholic Social Services of the Diocese of Scranton, Inc.</t>
  </si>
  <si>
    <t>PA0386-Rural Permanent Supportive Housing</t>
  </si>
  <si>
    <t>PA0386L3T092315</t>
  </si>
  <si>
    <t>Transitions of PA</t>
  </si>
  <si>
    <t>PA0445 Transitions of PA Permanent Supportive Housing</t>
  </si>
  <si>
    <t>PA0445L3T092312</t>
  </si>
  <si>
    <t>Housing Authority of the County of Cumberland</t>
  </si>
  <si>
    <t>PA0447 - PSH Consolidated</t>
  </si>
  <si>
    <t>PA0447L3T092309</t>
  </si>
  <si>
    <t>PA0449-Crossroads Housing Bonus Expansion</t>
  </si>
  <si>
    <t>PA0449L3T092312</t>
  </si>
  <si>
    <t>PA0450-Susquehanna/Wayne PSHP</t>
  </si>
  <si>
    <t>PA0450L3T092312</t>
  </si>
  <si>
    <t>PA0514 Perry County Rapid Rehousing</t>
  </si>
  <si>
    <t>PA0514L3T092310</t>
  </si>
  <si>
    <t>PA0519-PSHP Pike County</t>
  </si>
  <si>
    <t>PA0519L3T092311</t>
  </si>
  <si>
    <t>PA0582 HDC SHP 6 2023</t>
  </si>
  <si>
    <t>PA0582L3T092311</t>
  </si>
  <si>
    <t>The Salvation Army, a New York Corporation</t>
  </si>
  <si>
    <t>Allentown Hospitality House Permanent Housing Program</t>
  </si>
  <si>
    <t>PA0634L3T092311</t>
  </si>
  <si>
    <t>PA0649 - Franklin/Fulton S+C Project</t>
  </si>
  <si>
    <t>PA0649L3T092311</t>
  </si>
  <si>
    <t>Salvation Army Carlisle PH Project</t>
  </si>
  <si>
    <t>PA0655L3T092310</t>
  </si>
  <si>
    <t>PA0661 Bedford, Fulton, Huntingdon 2023 RRH</t>
  </si>
  <si>
    <t>PA0661L3E092309</t>
  </si>
  <si>
    <t>PA 0705 Consolidated Permanent Supportive Housing with Disabilities</t>
  </si>
  <si>
    <t>PA0705L3E092309</t>
  </si>
  <si>
    <t>United Way of Pennsylvania</t>
  </si>
  <si>
    <t>PA0736 - Connect To Home Coordinated Entry Project FY 2023</t>
  </si>
  <si>
    <t>PA0736L3T092308</t>
  </si>
  <si>
    <t>Valley Youth House Committee, Inc.</t>
  </si>
  <si>
    <t>PA0808 - Lehigh Valley RRH for families</t>
  </si>
  <si>
    <t>PA0808L3T092307</t>
  </si>
  <si>
    <t>Third Street Alliance for Women &amp; Children</t>
  </si>
  <si>
    <t>PA0811_Third Street Alliance_ Lehigh Valley Raipd Re-Houisng Program</t>
  </si>
  <si>
    <t>PA0811L3T092307</t>
  </si>
  <si>
    <t>PA0812 - Rapid Rehousing Cumberland Lebanon</t>
  </si>
  <si>
    <t>PA0812L3T092307</t>
  </si>
  <si>
    <t>PA0813 South Central PA 2023 RRH</t>
  </si>
  <si>
    <t>PA0813L3E092307</t>
  </si>
  <si>
    <t>Centre County Government</t>
  </si>
  <si>
    <t>Centre County Rapid Re-Housing Program</t>
  </si>
  <si>
    <t>PA0814L3T092307</t>
  </si>
  <si>
    <t>PA0859-SUN Counties Rapid Re-Housing for Domestic Violence Victims</t>
  </si>
  <si>
    <t>PA0859L3T092307</t>
  </si>
  <si>
    <t>Wayne County</t>
  </si>
  <si>
    <t>PA0883 - Wayne County Joint TH/RRH</t>
  </si>
  <si>
    <t>PA0883L3T092306</t>
  </si>
  <si>
    <t>Joint TH &amp; PH-RRH</t>
  </si>
  <si>
    <t>PA0887 - TH-RRH for Lehigh Valley Youth</t>
  </si>
  <si>
    <t>PA0887L3T092306</t>
  </si>
  <si>
    <t>Pennsylvania Coalition Against Domestic Violence</t>
  </si>
  <si>
    <t>PA0927 Coordinated Entry Specialist for Domestic Violence</t>
  </si>
  <si>
    <t>PA0927L3T092305</t>
  </si>
  <si>
    <t>DV</t>
  </si>
  <si>
    <t>Clinton County Housing Coalition, Inc.</t>
  </si>
  <si>
    <t>PA0966 CCHC Regional Rapid Rehousing FY2023</t>
  </si>
  <si>
    <t>PA0966L3T092304</t>
  </si>
  <si>
    <t>PA1029 - Pathways RRH</t>
  </si>
  <si>
    <t>PA1029L3T092302</t>
  </si>
  <si>
    <t>Service Access and Management Inc.</t>
  </si>
  <si>
    <t>Rapid Re-Housing Franklin County</t>
  </si>
  <si>
    <t>PA1031L3T092302</t>
  </si>
  <si>
    <t>PA1084 Enhanced East CES</t>
  </si>
  <si>
    <t>PA1084L3T092301</t>
  </si>
  <si>
    <t>New Bethany, Inc.</t>
  </si>
  <si>
    <t>New Bethany Rapid Rehousing FY2023</t>
  </si>
  <si>
    <t>PA1086L3T092301</t>
  </si>
  <si>
    <t>Monroe, County of</t>
  </si>
  <si>
    <t>FY2023 Pocono Mountains Rapid-Rehousing Project</t>
  </si>
  <si>
    <t>PA1087L3T092301</t>
  </si>
  <si>
    <t>FY23 Eastern PA CoC DV RRH Consolidation</t>
  </si>
  <si>
    <t>PA1088D3T092301</t>
  </si>
  <si>
    <t>FY 23 NEW Eastern PA CoC DV RRH</t>
  </si>
  <si>
    <t>PA1137D3T092300</t>
  </si>
  <si>
    <t>Central Valley JMSU RRH</t>
  </si>
  <si>
    <t>PA1138L3T092300</t>
  </si>
  <si>
    <t>Transitions of PA PSH for Snyder and Northumberland Counties</t>
  </si>
  <si>
    <t>PA1139L3T092300</t>
  </si>
  <si>
    <t>Eastern PA CoC DV CE Extension FY23 renewal</t>
  </si>
  <si>
    <t>PA1119D3T092200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</si>
</sst>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8111-2870-445A-863F-CD3CC26A3CE8}">
  <sheetPr codeName="Sheet125">
    <pageSetUpPr fitToPage="1"/>
  </sheetPr>
  <dimension ref="A1:Y7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8764621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22815821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187981</v>
      </c>
      <c r="H11" s="29">
        <v>0</v>
      </c>
      <c r="I11" s="29">
        <v>67288</v>
      </c>
      <c r="J11" s="29">
        <v>0</v>
      </c>
      <c r="K11" s="29">
        <v>0</v>
      </c>
      <c r="L11" s="29">
        <v>0</v>
      </c>
      <c r="M11" s="29">
        <v>0</v>
      </c>
      <c r="N11" s="30">
        <v>16749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1" si="0">SUM(P11:W11)</f>
        <v>0</v>
      </c>
      <c r="Y11" s="34">
        <f t="shared" ref="Y11:Y71" si="1">SUM(G11:N11)</f>
        <v>272018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18180</v>
      </c>
      <c r="J12" s="29">
        <v>28799</v>
      </c>
      <c r="K12" s="29">
        <v>0</v>
      </c>
      <c r="L12" s="29">
        <v>0</v>
      </c>
      <c r="M12" s="29">
        <v>0</v>
      </c>
      <c r="N12" s="30">
        <v>2565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49544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227704</v>
      </c>
      <c r="H13" s="29">
        <v>0</v>
      </c>
      <c r="I13" s="29">
        <v>26938</v>
      </c>
      <c r="J13" s="29">
        <v>15058</v>
      </c>
      <c r="K13" s="29">
        <v>0</v>
      </c>
      <c r="L13" s="29">
        <v>0</v>
      </c>
      <c r="M13" s="29">
        <v>0</v>
      </c>
      <c r="N13" s="30">
        <v>13216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282916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347446</v>
      </c>
      <c r="L14" s="29">
        <v>0</v>
      </c>
      <c r="M14" s="29">
        <v>0</v>
      </c>
      <c r="N14" s="30">
        <v>26653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374099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225850</v>
      </c>
      <c r="H15" s="29">
        <v>0</v>
      </c>
      <c r="I15" s="29">
        <v>73484</v>
      </c>
      <c r="J15" s="29">
        <v>0</v>
      </c>
      <c r="K15" s="29">
        <v>0</v>
      </c>
      <c r="L15" s="29">
        <v>0</v>
      </c>
      <c r="M15" s="29">
        <v>0</v>
      </c>
      <c r="N15" s="30">
        <v>23168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322502</v>
      </c>
    </row>
    <row r="16" spans="1:25" x14ac:dyDescent="0.3">
      <c r="A16" s="25" t="s">
        <v>53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338804</v>
      </c>
      <c r="H16" s="29">
        <v>0</v>
      </c>
      <c r="I16" s="29">
        <v>76996</v>
      </c>
      <c r="J16" s="29">
        <v>0</v>
      </c>
      <c r="K16" s="29">
        <v>0</v>
      </c>
      <c r="L16" s="29">
        <v>0</v>
      </c>
      <c r="M16" s="29">
        <v>0</v>
      </c>
      <c r="N16" s="30">
        <v>23817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439617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105924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6183</v>
      </c>
      <c r="O17" s="31" t="s">
        <v>61</v>
      </c>
      <c r="P17" s="32">
        <v>0</v>
      </c>
      <c r="Q17" s="32">
        <v>0</v>
      </c>
      <c r="R17" s="32">
        <v>5</v>
      </c>
      <c r="S17" s="32">
        <v>2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8</v>
      </c>
      <c r="Y17" s="34">
        <f t="shared" si="1"/>
        <v>112107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0</v>
      </c>
      <c r="H18" s="29">
        <v>0</v>
      </c>
      <c r="I18" s="29">
        <v>71545</v>
      </c>
      <c r="J18" s="29">
        <v>0</v>
      </c>
      <c r="K18" s="29">
        <v>0</v>
      </c>
      <c r="L18" s="29">
        <v>0</v>
      </c>
      <c r="M18" s="29">
        <v>0</v>
      </c>
      <c r="N18" s="30">
        <v>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71545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176977</v>
      </c>
      <c r="J19" s="29">
        <v>73928</v>
      </c>
      <c r="K19" s="29">
        <v>0</v>
      </c>
      <c r="L19" s="29">
        <v>0</v>
      </c>
      <c r="M19" s="29">
        <v>0</v>
      </c>
      <c r="N19" s="30">
        <v>13782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264687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256944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11770</v>
      </c>
      <c r="O20" s="31" t="s">
        <v>61</v>
      </c>
      <c r="P20" s="32">
        <v>0</v>
      </c>
      <c r="Q20" s="32">
        <v>0</v>
      </c>
      <c r="R20" s="32">
        <v>21</v>
      </c>
      <c r="S20" s="32">
        <v>0</v>
      </c>
      <c r="T20" s="32">
        <v>1</v>
      </c>
      <c r="U20" s="32">
        <v>0</v>
      </c>
      <c r="V20" s="32">
        <v>0</v>
      </c>
      <c r="W20" s="32">
        <v>0</v>
      </c>
      <c r="X20" s="33">
        <f t="shared" si="0"/>
        <v>22</v>
      </c>
      <c r="Y20" s="34">
        <f t="shared" si="1"/>
        <v>268714</v>
      </c>
    </row>
    <row r="21" spans="1:25" x14ac:dyDescent="0.3">
      <c r="A21" s="25" t="s">
        <v>58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429264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19865</v>
      </c>
      <c r="O21" s="31" t="s">
        <v>61</v>
      </c>
      <c r="P21" s="32">
        <v>0</v>
      </c>
      <c r="Q21" s="32">
        <v>0</v>
      </c>
      <c r="R21" s="32">
        <v>32</v>
      </c>
      <c r="S21" s="32">
        <v>3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35</v>
      </c>
      <c r="Y21" s="34">
        <f t="shared" si="1"/>
        <v>449129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139512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10965</v>
      </c>
      <c r="O22" s="31" t="s">
        <v>77</v>
      </c>
      <c r="P22" s="32">
        <v>0</v>
      </c>
      <c r="Q22" s="32">
        <v>0</v>
      </c>
      <c r="R22" s="32">
        <v>2</v>
      </c>
      <c r="S22" s="32">
        <v>6</v>
      </c>
      <c r="T22" s="32">
        <v>1</v>
      </c>
      <c r="U22" s="32">
        <v>0</v>
      </c>
      <c r="V22" s="32">
        <v>0</v>
      </c>
      <c r="W22" s="32">
        <v>0</v>
      </c>
      <c r="X22" s="33">
        <f t="shared" si="0"/>
        <v>9</v>
      </c>
      <c r="Y22" s="34">
        <f t="shared" si="1"/>
        <v>150477</v>
      </c>
    </row>
    <row r="23" spans="1:25" x14ac:dyDescent="0.3">
      <c r="A23" s="25" t="s">
        <v>62</v>
      </c>
      <c r="B23" s="25" t="s">
        <v>78</v>
      </c>
      <c r="C23" s="26" t="s">
        <v>79</v>
      </c>
      <c r="D23" s="26">
        <v>2025</v>
      </c>
      <c r="E23" s="26" t="s">
        <v>39</v>
      </c>
      <c r="F23" s="27" t="s">
        <v>40</v>
      </c>
      <c r="G23" s="28">
        <v>1014733</v>
      </c>
      <c r="H23" s="29">
        <v>0</v>
      </c>
      <c r="I23" s="29">
        <v>145419</v>
      </c>
      <c r="J23" s="29">
        <v>0</v>
      </c>
      <c r="K23" s="29">
        <v>0</v>
      </c>
      <c r="L23" s="29">
        <v>0</v>
      </c>
      <c r="M23" s="29">
        <v>0</v>
      </c>
      <c r="N23" s="30">
        <v>45939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1206091</v>
      </c>
    </row>
    <row r="24" spans="1:25" x14ac:dyDescent="0.3">
      <c r="A24" s="25" t="s">
        <v>80</v>
      </c>
      <c r="B24" s="25" t="s">
        <v>81</v>
      </c>
      <c r="C24" s="26" t="s">
        <v>82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23027</v>
      </c>
      <c r="J24" s="29">
        <v>252497</v>
      </c>
      <c r="K24" s="29">
        <v>0</v>
      </c>
      <c r="L24" s="29">
        <v>0</v>
      </c>
      <c r="M24" s="29">
        <v>0</v>
      </c>
      <c r="N24" s="30">
        <v>9662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285186</v>
      </c>
    </row>
    <row r="25" spans="1:25" x14ac:dyDescent="0.3">
      <c r="A25" s="25" t="s">
        <v>83</v>
      </c>
      <c r="B25" s="25" t="s">
        <v>84</v>
      </c>
      <c r="C25" s="26" t="s">
        <v>85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99312</v>
      </c>
      <c r="I25" s="29">
        <v>53839</v>
      </c>
      <c r="J25" s="29">
        <v>0</v>
      </c>
      <c r="K25" s="29">
        <v>0</v>
      </c>
      <c r="L25" s="29">
        <v>0</v>
      </c>
      <c r="M25" s="29">
        <v>0</v>
      </c>
      <c r="N25" s="30">
        <v>6282</v>
      </c>
      <c r="O25" s="31" t="s">
        <v>61</v>
      </c>
      <c r="P25" s="32">
        <v>0</v>
      </c>
      <c r="Q25" s="32">
        <v>0</v>
      </c>
      <c r="R25" s="32">
        <v>6</v>
      </c>
      <c r="S25" s="32">
        <v>2</v>
      </c>
      <c r="T25" s="32">
        <v>0</v>
      </c>
      <c r="U25" s="32">
        <v>2</v>
      </c>
      <c r="V25" s="32">
        <v>0</v>
      </c>
      <c r="W25" s="32">
        <v>0</v>
      </c>
      <c r="X25" s="33">
        <f t="shared" si="0"/>
        <v>10</v>
      </c>
      <c r="Y25" s="34">
        <f t="shared" si="1"/>
        <v>159433</v>
      </c>
    </row>
    <row r="26" spans="1:25" x14ac:dyDescent="0.3">
      <c r="A26" s="25" t="s">
        <v>86</v>
      </c>
      <c r="B26" s="25" t="s">
        <v>87</v>
      </c>
      <c r="C26" s="26" t="s">
        <v>88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732324</v>
      </c>
      <c r="I26" s="29">
        <v>277791</v>
      </c>
      <c r="J26" s="29">
        <v>0</v>
      </c>
      <c r="K26" s="29">
        <v>0</v>
      </c>
      <c r="L26" s="29">
        <v>0</v>
      </c>
      <c r="M26" s="29">
        <v>0</v>
      </c>
      <c r="N26" s="30">
        <v>54563</v>
      </c>
      <c r="O26" s="31" t="s">
        <v>61</v>
      </c>
      <c r="P26" s="32">
        <v>0</v>
      </c>
      <c r="Q26" s="32">
        <v>12</v>
      </c>
      <c r="R26" s="32">
        <v>19</v>
      </c>
      <c r="S26" s="32">
        <v>27</v>
      </c>
      <c r="T26" s="32">
        <v>13</v>
      </c>
      <c r="U26" s="32">
        <v>1</v>
      </c>
      <c r="V26" s="32">
        <v>0</v>
      </c>
      <c r="W26" s="32">
        <v>0</v>
      </c>
      <c r="X26" s="33">
        <f t="shared" si="0"/>
        <v>72</v>
      </c>
      <c r="Y26" s="34">
        <f t="shared" si="1"/>
        <v>1064678</v>
      </c>
    </row>
    <row r="27" spans="1:25" x14ac:dyDescent="0.3">
      <c r="A27" s="25" t="s">
        <v>89</v>
      </c>
      <c r="B27" s="25" t="s">
        <v>90</v>
      </c>
      <c r="C27" s="26" t="s">
        <v>91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150036</v>
      </c>
      <c r="I27" s="29">
        <v>21250</v>
      </c>
      <c r="J27" s="29">
        <v>0</v>
      </c>
      <c r="K27" s="29">
        <v>0</v>
      </c>
      <c r="L27" s="29">
        <v>0</v>
      </c>
      <c r="M27" s="29">
        <v>0</v>
      </c>
      <c r="N27" s="30">
        <v>11337</v>
      </c>
      <c r="O27" s="31" t="s">
        <v>61</v>
      </c>
      <c r="P27" s="32">
        <v>0</v>
      </c>
      <c r="Q27" s="32">
        <v>0</v>
      </c>
      <c r="R27" s="32">
        <v>2</v>
      </c>
      <c r="S27" s="32">
        <v>3</v>
      </c>
      <c r="T27" s="32">
        <v>4</v>
      </c>
      <c r="U27" s="32">
        <v>1</v>
      </c>
      <c r="V27" s="32">
        <v>0</v>
      </c>
      <c r="W27" s="32">
        <v>0</v>
      </c>
      <c r="X27" s="33">
        <f t="shared" si="0"/>
        <v>10</v>
      </c>
      <c r="Y27" s="34">
        <f t="shared" si="1"/>
        <v>182623</v>
      </c>
    </row>
    <row r="28" spans="1:25" x14ac:dyDescent="0.3">
      <c r="A28" s="25" t="s">
        <v>92</v>
      </c>
      <c r="B28" s="25" t="s">
        <v>93</v>
      </c>
      <c r="C28" s="26" t="s">
        <v>94</v>
      </c>
      <c r="D28" s="26">
        <v>2025</v>
      </c>
      <c r="E28" s="26" t="s">
        <v>39</v>
      </c>
      <c r="F28" s="27" t="s">
        <v>40</v>
      </c>
      <c r="G28" s="28">
        <v>98814</v>
      </c>
      <c r="H28" s="29">
        <v>0</v>
      </c>
      <c r="I28" s="29">
        <v>31805</v>
      </c>
      <c r="J28" s="29">
        <v>2912</v>
      </c>
      <c r="K28" s="29">
        <v>0</v>
      </c>
      <c r="L28" s="29">
        <v>0</v>
      </c>
      <c r="M28" s="29">
        <v>0</v>
      </c>
      <c r="N28" s="30">
        <v>4399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137930</v>
      </c>
    </row>
    <row r="29" spans="1:25" x14ac:dyDescent="0.3">
      <c r="A29" s="25" t="s">
        <v>95</v>
      </c>
      <c r="B29" s="25" t="s">
        <v>96</v>
      </c>
      <c r="C29" s="26" t="s">
        <v>97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178200</v>
      </c>
      <c r="I29" s="29">
        <v>54319</v>
      </c>
      <c r="J29" s="29">
        <v>0</v>
      </c>
      <c r="K29" s="29">
        <v>0</v>
      </c>
      <c r="L29" s="29">
        <v>0</v>
      </c>
      <c r="M29" s="29">
        <v>0</v>
      </c>
      <c r="N29" s="30">
        <v>8889</v>
      </c>
      <c r="O29" s="31" t="s">
        <v>77</v>
      </c>
      <c r="P29" s="32">
        <v>0</v>
      </c>
      <c r="Q29" s="32">
        <v>0</v>
      </c>
      <c r="R29" s="32">
        <v>14</v>
      </c>
      <c r="S29" s="32">
        <v>6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20</v>
      </c>
      <c r="Y29" s="34">
        <f t="shared" si="1"/>
        <v>241408</v>
      </c>
    </row>
    <row r="30" spans="1:25" x14ac:dyDescent="0.3">
      <c r="A30" s="25" t="s">
        <v>98</v>
      </c>
      <c r="B30" s="25" t="s">
        <v>99</v>
      </c>
      <c r="C30" s="26" t="s">
        <v>100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577212</v>
      </c>
      <c r="I30" s="29">
        <v>50478</v>
      </c>
      <c r="J30" s="29">
        <v>16430</v>
      </c>
      <c r="K30" s="29">
        <v>0</v>
      </c>
      <c r="L30" s="29">
        <v>0</v>
      </c>
      <c r="M30" s="29">
        <v>0</v>
      </c>
      <c r="N30" s="30">
        <v>25240</v>
      </c>
      <c r="O30" s="31" t="s">
        <v>77</v>
      </c>
      <c r="P30" s="32">
        <v>0</v>
      </c>
      <c r="Q30" s="32">
        <v>6</v>
      </c>
      <c r="R30" s="32">
        <v>35</v>
      </c>
      <c r="S30" s="32">
        <v>8</v>
      </c>
      <c r="T30" s="32">
        <v>1</v>
      </c>
      <c r="U30" s="32">
        <v>0</v>
      </c>
      <c r="V30" s="32">
        <v>0</v>
      </c>
      <c r="W30" s="32">
        <v>0</v>
      </c>
      <c r="X30" s="33">
        <f t="shared" si="0"/>
        <v>50</v>
      </c>
      <c r="Y30" s="34">
        <f t="shared" si="1"/>
        <v>669360</v>
      </c>
    </row>
    <row r="31" spans="1:25" x14ac:dyDescent="0.3">
      <c r="A31" s="25" t="s">
        <v>53</v>
      </c>
      <c r="B31" s="25" t="s">
        <v>101</v>
      </c>
      <c r="C31" s="26" t="s">
        <v>102</v>
      </c>
      <c r="D31" s="26">
        <v>2025</v>
      </c>
      <c r="E31" s="26" t="s">
        <v>39</v>
      </c>
      <c r="F31" s="27" t="s">
        <v>40</v>
      </c>
      <c r="G31" s="28">
        <v>221988</v>
      </c>
      <c r="H31" s="29">
        <v>0</v>
      </c>
      <c r="I31" s="29">
        <v>51324</v>
      </c>
      <c r="J31" s="29">
        <v>0</v>
      </c>
      <c r="K31" s="29">
        <v>0</v>
      </c>
      <c r="L31" s="29">
        <v>0</v>
      </c>
      <c r="M31" s="29">
        <v>0</v>
      </c>
      <c r="N31" s="30">
        <v>16861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290173</v>
      </c>
    </row>
    <row r="32" spans="1:25" x14ac:dyDescent="0.3">
      <c r="A32" s="25" t="s">
        <v>92</v>
      </c>
      <c r="B32" s="25" t="s">
        <v>103</v>
      </c>
      <c r="C32" s="26" t="s">
        <v>104</v>
      </c>
      <c r="D32" s="26">
        <v>2025</v>
      </c>
      <c r="E32" s="26" t="s">
        <v>39</v>
      </c>
      <c r="F32" s="27" t="s">
        <v>40</v>
      </c>
      <c r="G32" s="28">
        <v>91172</v>
      </c>
      <c r="H32" s="29">
        <v>0</v>
      </c>
      <c r="I32" s="29">
        <v>20072</v>
      </c>
      <c r="J32" s="29">
        <v>7646</v>
      </c>
      <c r="K32" s="29">
        <v>0</v>
      </c>
      <c r="L32" s="29">
        <v>0</v>
      </c>
      <c r="M32" s="29">
        <v>0</v>
      </c>
      <c r="N32" s="30">
        <v>7036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125926</v>
      </c>
    </row>
    <row r="33" spans="1:25" x14ac:dyDescent="0.3">
      <c r="A33" s="25" t="s">
        <v>44</v>
      </c>
      <c r="B33" s="25" t="s">
        <v>105</v>
      </c>
      <c r="C33" s="26" t="s">
        <v>106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178524</v>
      </c>
      <c r="I33" s="29">
        <v>25042</v>
      </c>
      <c r="J33" s="29">
        <v>0</v>
      </c>
      <c r="K33" s="29">
        <v>0</v>
      </c>
      <c r="L33" s="29">
        <v>0</v>
      </c>
      <c r="M33" s="29">
        <v>0</v>
      </c>
      <c r="N33" s="30">
        <v>10075</v>
      </c>
      <c r="O33" s="31" t="s">
        <v>77</v>
      </c>
      <c r="P33" s="32">
        <v>0</v>
      </c>
      <c r="Q33" s="32">
        <v>0</v>
      </c>
      <c r="R33" s="32">
        <v>7</v>
      </c>
      <c r="S33" s="32">
        <v>4</v>
      </c>
      <c r="T33" s="32">
        <v>2</v>
      </c>
      <c r="U33" s="32">
        <v>0</v>
      </c>
      <c r="V33" s="32">
        <v>0</v>
      </c>
      <c r="W33" s="32">
        <v>0</v>
      </c>
      <c r="X33" s="33">
        <f t="shared" si="0"/>
        <v>13</v>
      </c>
      <c r="Y33" s="34">
        <f t="shared" si="1"/>
        <v>213641</v>
      </c>
    </row>
    <row r="34" spans="1:25" x14ac:dyDescent="0.3">
      <c r="A34" s="25" t="s">
        <v>92</v>
      </c>
      <c r="B34" s="25" t="s">
        <v>107</v>
      </c>
      <c r="C34" s="26" t="s">
        <v>108</v>
      </c>
      <c r="D34" s="26">
        <v>2025</v>
      </c>
      <c r="E34" s="26" t="s">
        <v>39</v>
      </c>
      <c r="F34" s="27" t="s">
        <v>40</v>
      </c>
      <c r="G34" s="28">
        <v>95973</v>
      </c>
      <c r="H34" s="29">
        <v>0</v>
      </c>
      <c r="I34" s="29">
        <v>17173</v>
      </c>
      <c r="J34" s="29">
        <v>1746</v>
      </c>
      <c r="K34" s="29">
        <v>0</v>
      </c>
      <c r="L34" s="29">
        <v>0</v>
      </c>
      <c r="M34" s="29">
        <v>0</v>
      </c>
      <c r="N34" s="30">
        <v>1390</v>
      </c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116282</v>
      </c>
    </row>
    <row r="35" spans="1:25" x14ac:dyDescent="0.3">
      <c r="A35" s="25" t="s">
        <v>89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149976</v>
      </c>
      <c r="I35" s="29">
        <v>15395</v>
      </c>
      <c r="J35" s="29">
        <v>0</v>
      </c>
      <c r="K35" s="29">
        <v>0</v>
      </c>
      <c r="L35" s="29">
        <v>0</v>
      </c>
      <c r="M35" s="29">
        <v>0</v>
      </c>
      <c r="N35" s="30">
        <v>10989</v>
      </c>
      <c r="O35" s="31" t="s">
        <v>61</v>
      </c>
      <c r="P35" s="32">
        <v>0</v>
      </c>
      <c r="Q35" s="32">
        <v>1</v>
      </c>
      <c r="R35" s="32">
        <v>5</v>
      </c>
      <c r="S35" s="32">
        <v>3</v>
      </c>
      <c r="T35" s="32">
        <v>2</v>
      </c>
      <c r="U35" s="32">
        <v>0</v>
      </c>
      <c r="V35" s="32">
        <v>0</v>
      </c>
      <c r="W35" s="32">
        <v>0</v>
      </c>
      <c r="X35" s="33">
        <f t="shared" si="0"/>
        <v>11</v>
      </c>
      <c r="Y35" s="34">
        <f t="shared" si="1"/>
        <v>176360</v>
      </c>
    </row>
    <row r="36" spans="1:25" x14ac:dyDescent="0.3">
      <c r="A36" s="25" t="s">
        <v>111</v>
      </c>
      <c r="B36" s="25" t="s">
        <v>112</v>
      </c>
      <c r="C36" s="26" t="s">
        <v>113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42343</v>
      </c>
      <c r="J36" s="29">
        <v>149887</v>
      </c>
      <c r="K36" s="29">
        <v>0</v>
      </c>
      <c r="L36" s="29">
        <v>0</v>
      </c>
      <c r="M36" s="29">
        <v>0</v>
      </c>
      <c r="N36" s="30">
        <v>8331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200561</v>
      </c>
    </row>
    <row r="37" spans="1:25" x14ac:dyDescent="0.3">
      <c r="A37" s="25" t="s">
        <v>47</v>
      </c>
      <c r="B37" s="25" t="s">
        <v>114</v>
      </c>
      <c r="C37" s="26" t="s">
        <v>115</v>
      </c>
      <c r="D37" s="26">
        <v>2025</v>
      </c>
      <c r="E37" s="26" t="s">
        <v>39</v>
      </c>
      <c r="F37" s="27" t="s">
        <v>40</v>
      </c>
      <c r="G37" s="28">
        <v>95280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6276</v>
      </c>
      <c r="O37" s="31" t="s">
        <v>61</v>
      </c>
      <c r="P37" s="32">
        <v>0</v>
      </c>
      <c r="Q37" s="32">
        <v>0</v>
      </c>
      <c r="R37" s="32">
        <v>10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10</v>
      </c>
      <c r="Y37" s="34">
        <f t="shared" si="1"/>
        <v>101556</v>
      </c>
    </row>
    <row r="38" spans="1:25" x14ac:dyDescent="0.3">
      <c r="A38" s="25" t="s">
        <v>111</v>
      </c>
      <c r="B38" s="25" t="s">
        <v>116</v>
      </c>
      <c r="C38" s="26" t="s">
        <v>117</v>
      </c>
      <c r="D38" s="26">
        <v>2025</v>
      </c>
      <c r="E38" s="26" t="s">
        <v>39</v>
      </c>
      <c r="F38" s="27" t="s">
        <v>40</v>
      </c>
      <c r="G38" s="28">
        <v>54422</v>
      </c>
      <c r="H38" s="29">
        <v>0</v>
      </c>
      <c r="I38" s="29">
        <v>16000</v>
      </c>
      <c r="J38" s="29">
        <v>10369</v>
      </c>
      <c r="K38" s="29">
        <v>0</v>
      </c>
      <c r="L38" s="29">
        <v>0</v>
      </c>
      <c r="M38" s="29">
        <v>0</v>
      </c>
      <c r="N38" s="30">
        <v>3000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83791</v>
      </c>
    </row>
    <row r="39" spans="1:25" x14ac:dyDescent="0.3">
      <c r="A39" s="25" t="s">
        <v>86</v>
      </c>
      <c r="B39" s="25" t="s">
        <v>118</v>
      </c>
      <c r="C39" s="26" t="s">
        <v>119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100032</v>
      </c>
      <c r="I39" s="29">
        <v>15000</v>
      </c>
      <c r="J39" s="29">
        <v>0</v>
      </c>
      <c r="K39" s="29">
        <v>0</v>
      </c>
      <c r="L39" s="29">
        <v>0</v>
      </c>
      <c r="M39" s="29">
        <v>0</v>
      </c>
      <c r="N39" s="30">
        <v>6331</v>
      </c>
      <c r="O39" s="31" t="s">
        <v>61</v>
      </c>
      <c r="P39" s="32">
        <v>0</v>
      </c>
      <c r="Q39" s="32">
        <v>0</v>
      </c>
      <c r="R39" s="32">
        <v>0</v>
      </c>
      <c r="S39" s="32">
        <v>5</v>
      </c>
      <c r="T39" s="32">
        <v>4</v>
      </c>
      <c r="U39" s="32">
        <v>0</v>
      </c>
      <c r="V39" s="32">
        <v>0</v>
      </c>
      <c r="W39" s="32">
        <v>0</v>
      </c>
      <c r="X39" s="33">
        <f t="shared" si="0"/>
        <v>9</v>
      </c>
      <c r="Y39" s="34">
        <f t="shared" si="1"/>
        <v>121363</v>
      </c>
    </row>
    <row r="40" spans="1:25" x14ac:dyDescent="0.3">
      <c r="A40" s="25" t="s">
        <v>83</v>
      </c>
      <c r="B40" s="25" t="s">
        <v>120</v>
      </c>
      <c r="C40" s="26" t="s">
        <v>121</v>
      </c>
      <c r="D40" s="26">
        <v>2025</v>
      </c>
      <c r="E40" s="26" t="s">
        <v>39</v>
      </c>
      <c r="F40" s="27" t="s">
        <v>40</v>
      </c>
      <c r="G40" s="28">
        <v>322133</v>
      </c>
      <c r="H40" s="29">
        <v>0</v>
      </c>
      <c r="I40" s="29">
        <v>67599</v>
      </c>
      <c r="J40" s="29">
        <v>0</v>
      </c>
      <c r="K40" s="29">
        <v>0</v>
      </c>
      <c r="L40" s="29">
        <v>0</v>
      </c>
      <c r="M40" s="29">
        <v>0</v>
      </c>
      <c r="N40" s="30">
        <v>16539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406271</v>
      </c>
    </row>
    <row r="41" spans="1:25" x14ac:dyDescent="0.3">
      <c r="A41" s="25" t="s">
        <v>122</v>
      </c>
      <c r="B41" s="25" t="s">
        <v>123</v>
      </c>
      <c r="C41" s="26" t="s">
        <v>124</v>
      </c>
      <c r="D41" s="26">
        <v>2025</v>
      </c>
      <c r="E41" s="26" t="s">
        <v>65</v>
      </c>
      <c r="F41" s="27" t="s">
        <v>40</v>
      </c>
      <c r="G41" s="28">
        <v>0</v>
      </c>
      <c r="H41" s="29">
        <v>0</v>
      </c>
      <c r="I41" s="29">
        <v>561560</v>
      </c>
      <c r="J41" s="29">
        <v>0</v>
      </c>
      <c r="K41" s="29">
        <v>0</v>
      </c>
      <c r="L41" s="29">
        <v>0</v>
      </c>
      <c r="M41" s="29">
        <v>0</v>
      </c>
      <c r="N41" s="30">
        <v>56156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617716</v>
      </c>
    </row>
    <row r="42" spans="1:25" x14ac:dyDescent="0.3">
      <c r="A42" s="25" t="s">
        <v>125</v>
      </c>
      <c r="B42" s="25" t="s">
        <v>126</v>
      </c>
      <c r="C42" s="26" t="s">
        <v>127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199716</v>
      </c>
      <c r="I42" s="29">
        <v>114876</v>
      </c>
      <c r="J42" s="29">
        <v>0</v>
      </c>
      <c r="K42" s="29">
        <v>0</v>
      </c>
      <c r="L42" s="29">
        <v>0</v>
      </c>
      <c r="M42" s="29">
        <v>0</v>
      </c>
      <c r="N42" s="30">
        <v>29300</v>
      </c>
      <c r="O42" s="31" t="s">
        <v>61</v>
      </c>
      <c r="P42" s="32">
        <v>0</v>
      </c>
      <c r="Q42" s="32">
        <v>0</v>
      </c>
      <c r="R42" s="32">
        <v>0</v>
      </c>
      <c r="S42" s="32">
        <v>6</v>
      </c>
      <c r="T42" s="32">
        <v>7</v>
      </c>
      <c r="U42" s="32">
        <v>0</v>
      </c>
      <c r="V42" s="32">
        <v>0</v>
      </c>
      <c r="W42" s="32">
        <v>0</v>
      </c>
      <c r="X42" s="33">
        <f t="shared" si="0"/>
        <v>13</v>
      </c>
      <c r="Y42" s="34">
        <f t="shared" si="1"/>
        <v>343892</v>
      </c>
    </row>
    <row r="43" spans="1:25" x14ac:dyDescent="0.3">
      <c r="A43" s="25" t="s">
        <v>128</v>
      </c>
      <c r="B43" s="25" t="s">
        <v>129</v>
      </c>
      <c r="C43" s="26" t="s">
        <v>130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336924</v>
      </c>
      <c r="I43" s="29">
        <v>71649</v>
      </c>
      <c r="J43" s="29">
        <v>0</v>
      </c>
      <c r="K43" s="29">
        <v>0</v>
      </c>
      <c r="L43" s="29">
        <v>0</v>
      </c>
      <c r="M43" s="29">
        <v>0</v>
      </c>
      <c r="N43" s="30">
        <v>26515</v>
      </c>
      <c r="O43" s="31" t="s">
        <v>77</v>
      </c>
      <c r="P43" s="32">
        <v>0</v>
      </c>
      <c r="Q43" s="32">
        <v>0</v>
      </c>
      <c r="R43" s="32">
        <v>2</v>
      </c>
      <c r="S43" s="32">
        <v>7</v>
      </c>
      <c r="T43" s="32">
        <v>9</v>
      </c>
      <c r="U43" s="32">
        <v>0</v>
      </c>
      <c r="V43" s="32">
        <v>0</v>
      </c>
      <c r="W43" s="32">
        <v>0</v>
      </c>
      <c r="X43" s="33">
        <f t="shared" si="0"/>
        <v>18</v>
      </c>
      <c r="Y43" s="34">
        <f t="shared" si="1"/>
        <v>435088</v>
      </c>
    </row>
    <row r="44" spans="1:25" x14ac:dyDescent="0.3">
      <c r="A44" s="25" t="s">
        <v>98</v>
      </c>
      <c r="B44" s="25" t="s">
        <v>131</v>
      </c>
      <c r="C44" s="26" t="s">
        <v>132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136284</v>
      </c>
      <c r="I44" s="29">
        <v>27300</v>
      </c>
      <c r="J44" s="29">
        <v>0</v>
      </c>
      <c r="K44" s="29">
        <v>0</v>
      </c>
      <c r="L44" s="29">
        <v>0</v>
      </c>
      <c r="M44" s="29">
        <v>0</v>
      </c>
      <c r="N44" s="30">
        <v>10444</v>
      </c>
      <c r="O44" s="31" t="s">
        <v>77</v>
      </c>
      <c r="P44" s="32">
        <v>0</v>
      </c>
      <c r="Q44" s="32">
        <v>0</v>
      </c>
      <c r="R44" s="32">
        <v>5</v>
      </c>
      <c r="S44" s="32">
        <v>4</v>
      </c>
      <c r="T44" s="32">
        <v>1</v>
      </c>
      <c r="U44" s="32">
        <v>0</v>
      </c>
      <c r="V44" s="32">
        <v>0</v>
      </c>
      <c r="W44" s="32">
        <v>0</v>
      </c>
      <c r="X44" s="33">
        <f t="shared" si="0"/>
        <v>10</v>
      </c>
      <c r="Y44" s="34">
        <f t="shared" si="1"/>
        <v>174028</v>
      </c>
    </row>
    <row r="45" spans="1:25" x14ac:dyDescent="0.3">
      <c r="A45" s="25" t="s">
        <v>86</v>
      </c>
      <c r="B45" s="25" t="s">
        <v>133</v>
      </c>
      <c r="C45" s="26" t="s">
        <v>134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228132</v>
      </c>
      <c r="I45" s="29">
        <v>67295</v>
      </c>
      <c r="J45" s="29">
        <v>0</v>
      </c>
      <c r="K45" s="29">
        <v>0</v>
      </c>
      <c r="L45" s="29">
        <v>0</v>
      </c>
      <c r="M45" s="29">
        <v>0</v>
      </c>
      <c r="N45" s="30">
        <v>24862</v>
      </c>
      <c r="O45" s="31" t="s">
        <v>77</v>
      </c>
      <c r="P45" s="32">
        <v>0</v>
      </c>
      <c r="Q45" s="32">
        <v>0</v>
      </c>
      <c r="R45" s="32">
        <v>4</v>
      </c>
      <c r="S45" s="32">
        <v>6</v>
      </c>
      <c r="T45" s="32">
        <v>5</v>
      </c>
      <c r="U45" s="32">
        <v>2</v>
      </c>
      <c r="V45" s="32">
        <v>0</v>
      </c>
      <c r="W45" s="32">
        <v>0</v>
      </c>
      <c r="X45" s="33">
        <f t="shared" si="0"/>
        <v>17</v>
      </c>
      <c r="Y45" s="34">
        <f t="shared" si="1"/>
        <v>320289</v>
      </c>
    </row>
    <row r="46" spans="1:25" x14ac:dyDescent="0.3">
      <c r="A46" s="25" t="s">
        <v>135</v>
      </c>
      <c r="B46" s="25" t="s">
        <v>136</v>
      </c>
      <c r="C46" s="26" t="s">
        <v>137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265836</v>
      </c>
      <c r="I46" s="29">
        <v>105201</v>
      </c>
      <c r="J46" s="29">
        <v>0</v>
      </c>
      <c r="K46" s="29">
        <v>0</v>
      </c>
      <c r="L46" s="29">
        <v>0</v>
      </c>
      <c r="M46" s="29">
        <v>0</v>
      </c>
      <c r="N46" s="30">
        <v>28370</v>
      </c>
      <c r="O46" s="31" t="s">
        <v>77</v>
      </c>
      <c r="P46" s="32">
        <v>0</v>
      </c>
      <c r="Q46" s="32">
        <v>0</v>
      </c>
      <c r="R46" s="32">
        <v>13</v>
      </c>
      <c r="S46" s="32">
        <v>6</v>
      </c>
      <c r="T46" s="32">
        <v>0</v>
      </c>
      <c r="U46" s="32">
        <v>0</v>
      </c>
      <c r="V46" s="32">
        <v>0</v>
      </c>
      <c r="W46" s="32">
        <v>0</v>
      </c>
      <c r="X46" s="33">
        <f t="shared" si="0"/>
        <v>19</v>
      </c>
      <c r="Y46" s="34">
        <f t="shared" si="1"/>
        <v>399407</v>
      </c>
    </row>
    <row r="47" spans="1:25" x14ac:dyDescent="0.3">
      <c r="A47" s="25" t="s">
        <v>95</v>
      </c>
      <c r="B47" s="25" t="s">
        <v>138</v>
      </c>
      <c r="C47" s="26" t="s">
        <v>139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75456</v>
      </c>
      <c r="I47" s="29">
        <v>31942</v>
      </c>
      <c r="J47" s="29">
        <v>0</v>
      </c>
      <c r="K47" s="29">
        <v>0</v>
      </c>
      <c r="L47" s="29">
        <v>0</v>
      </c>
      <c r="M47" s="29">
        <v>0</v>
      </c>
      <c r="N47" s="30">
        <v>6697</v>
      </c>
      <c r="O47" s="31" t="s">
        <v>77</v>
      </c>
      <c r="P47" s="32">
        <v>0</v>
      </c>
      <c r="Q47" s="32">
        <v>0</v>
      </c>
      <c r="R47" s="32">
        <v>3</v>
      </c>
      <c r="S47" s="32">
        <v>5</v>
      </c>
      <c r="T47" s="32">
        <v>0</v>
      </c>
      <c r="U47" s="32">
        <v>0</v>
      </c>
      <c r="V47" s="32">
        <v>0</v>
      </c>
      <c r="W47" s="32">
        <v>0</v>
      </c>
      <c r="X47" s="33">
        <f t="shared" si="0"/>
        <v>8</v>
      </c>
      <c r="Y47" s="34">
        <f t="shared" si="1"/>
        <v>114095</v>
      </c>
    </row>
    <row r="48" spans="1:25" x14ac:dyDescent="0.3">
      <c r="A48" s="25" t="s">
        <v>140</v>
      </c>
      <c r="B48" s="25" t="s">
        <v>141</v>
      </c>
      <c r="C48" s="26" t="s">
        <v>142</v>
      </c>
      <c r="D48" s="26">
        <v>2025</v>
      </c>
      <c r="E48" s="26" t="s">
        <v>143</v>
      </c>
      <c r="F48" s="27" t="s">
        <v>40</v>
      </c>
      <c r="G48" s="28">
        <v>19380</v>
      </c>
      <c r="H48" s="29">
        <v>57528</v>
      </c>
      <c r="I48" s="29">
        <v>9730</v>
      </c>
      <c r="J48" s="29">
        <v>3000</v>
      </c>
      <c r="K48" s="29">
        <v>500</v>
      </c>
      <c r="L48" s="29">
        <v>0</v>
      </c>
      <c r="M48" s="29">
        <v>0</v>
      </c>
      <c r="N48" s="30">
        <v>6952</v>
      </c>
      <c r="O48" s="31" t="s">
        <v>61</v>
      </c>
      <c r="P48" s="32">
        <v>0</v>
      </c>
      <c r="Q48" s="32">
        <v>0</v>
      </c>
      <c r="R48" s="32">
        <v>2</v>
      </c>
      <c r="S48" s="32">
        <v>2</v>
      </c>
      <c r="T48" s="32">
        <v>1</v>
      </c>
      <c r="U48" s="32">
        <v>0</v>
      </c>
      <c r="V48" s="32">
        <v>0</v>
      </c>
      <c r="W48" s="32">
        <v>0</v>
      </c>
      <c r="X48" s="33">
        <f t="shared" si="0"/>
        <v>5</v>
      </c>
      <c r="Y48" s="34">
        <f t="shared" si="1"/>
        <v>97090</v>
      </c>
    </row>
    <row r="49" spans="1:25" x14ac:dyDescent="0.3">
      <c r="A49" s="25" t="s">
        <v>125</v>
      </c>
      <c r="B49" s="25" t="s">
        <v>144</v>
      </c>
      <c r="C49" s="26" t="s">
        <v>145</v>
      </c>
      <c r="D49" s="26">
        <v>2025</v>
      </c>
      <c r="E49" s="26" t="s">
        <v>143</v>
      </c>
      <c r="F49" s="27" t="s">
        <v>40</v>
      </c>
      <c r="G49" s="28">
        <v>36000</v>
      </c>
      <c r="H49" s="29">
        <v>340128</v>
      </c>
      <c r="I49" s="29">
        <v>240468</v>
      </c>
      <c r="J49" s="29">
        <v>5850</v>
      </c>
      <c r="K49" s="29">
        <v>0</v>
      </c>
      <c r="L49" s="29">
        <v>0</v>
      </c>
      <c r="M49" s="29">
        <v>0</v>
      </c>
      <c r="N49" s="30">
        <v>58465</v>
      </c>
      <c r="O49" s="31" t="s">
        <v>61</v>
      </c>
      <c r="P49" s="32">
        <v>0</v>
      </c>
      <c r="Q49" s="32">
        <v>0</v>
      </c>
      <c r="R49" s="32">
        <v>22</v>
      </c>
      <c r="S49" s="32">
        <v>8</v>
      </c>
      <c r="T49" s="32">
        <v>0</v>
      </c>
      <c r="U49" s="32">
        <v>0</v>
      </c>
      <c r="V49" s="32">
        <v>0</v>
      </c>
      <c r="W49" s="32">
        <v>0</v>
      </c>
      <c r="X49" s="33">
        <f t="shared" si="0"/>
        <v>30</v>
      </c>
      <c r="Y49" s="34">
        <f t="shared" si="1"/>
        <v>680911</v>
      </c>
    </row>
    <row r="50" spans="1:25" x14ac:dyDescent="0.3">
      <c r="A50" s="25" t="s">
        <v>146</v>
      </c>
      <c r="B50" s="25" t="s">
        <v>147</v>
      </c>
      <c r="C50" s="26" t="s">
        <v>148</v>
      </c>
      <c r="D50" s="26">
        <v>2025</v>
      </c>
      <c r="E50" s="26" t="s">
        <v>65</v>
      </c>
      <c r="F50" s="27" t="s">
        <v>149</v>
      </c>
      <c r="G50" s="28">
        <v>0</v>
      </c>
      <c r="H50" s="29">
        <v>0</v>
      </c>
      <c r="I50" s="29">
        <v>77880</v>
      </c>
      <c r="J50" s="29">
        <v>0</v>
      </c>
      <c r="K50" s="29">
        <v>0</v>
      </c>
      <c r="L50" s="29">
        <v>0</v>
      </c>
      <c r="M50" s="29">
        <v>0</v>
      </c>
      <c r="N50" s="30">
        <v>7788</v>
      </c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85668</v>
      </c>
    </row>
    <row r="51" spans="1:25" x14ac:dyDescent="0.3">
      <c r="A51" s="25" t="s">
        <v>150</v>
      </c>
      <c r="B51" s="25" t="s">
        <v>151</v>
      </c>
      <c r="C51" s="26" t="s">
        <v>152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187248</v>
      </c>
      <c r="I51" s="29">
        <v>25344</v>
      </c>
      <c r="J51" s="29">
        <v>0</v>
      </c>
      <c r="K51" s="29">
        <v>1274</v>
      </c>
      <c r="L51" s="29">
        <v>0</v>
      </c>
      <c r="M51" s="29">
        <v>0</v>
      </c>
      <c r="N51" s="30">
        <v>17082</v>
      </c>
      <c r="O51" s="31" t="s">
        <v>61</v>
      </c>
      <c r="P51" s="32">
        <v>0</v>
      </c>
      <c r="Q51" s="32">
        <v>0</v>
      </c>
      <c r="R51" s="32">
        <v>8</v>
      </c>
      <c r="S51" s="32">
        <v>9</v>
      </c>
      <c r="T51" s="32">
        <v>1</v>
      </c>
      <c r="U51" s="32">
        <v>0</v>
      </c>
      <c r="V51" s="32">
        <v>0</v>
      </c>
      <c r="W51" s="32">
        <v>0</v>
      </c>
      <c r="X51" s="33">
        <f t="shared" si="0"/>
        <v>18</v>
      </c>
      <c r="Y51" s="34">
        <f t="shared" si="1"/>
        <v>230948</v>
      </c>
    </row>
    <row r="52" spans="1:25" x14ac:dyDescent="0.3">
      <c r="A52" s="25" t="s">
        <v>62</v>
      </c>
      <c r="B52" s="25" t="s">
        <v>153</v>
      </c>
      <c r="C52" s="26" t="s">
        <v>154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353412</v>
      </c>
      <c r="I52" s="29">
        <v>55500</v>
      </c>
      <c r="J52" s="29">
        <v>0</v>
      </c>
      <c r="K52" s="29">
        <v>0</v>
      </c>
      <c r="L52" s="29">
        <v>0</v>
      </c>
      <c r="M52" s="29">
        <v>0</v>
      </c>
      <c r="N52" s="30">
        <v>33204</v>
      </c>
      <c r="O52" s="31" t="s">
        <v>77</v>
      </c>
      <c r="P52" s="32">
        <v>1</v>
      </c>
      <c r="Q52" s="32">
        <v>0</v>
      </c>
      <c r="R52" s="32">
        <v>21</v>
      </c>
      <c r="S52" s="32">
        <v>4</v>
      </c>
      <c r="T52" s="32">
        <v>0</v>
      </c>
      <c r="U52" s="32">
        <v>0</v>
      </c>
      <c r="V52" s="32">
        <v>0</v>
      </c>
      <c r="W52" s="32">
        <v>0</v>
      </c>
      <c r="X52" s="33">
        <f t="shared" si="0"/>
        <v>26</v>
      </c>
      <c r="Y52" s="34">
        <f t="shared" si="1"/>
        <v>442116</v>
      </c>
    </row>
    <row r="53" spans="1:25" x14ac:dyDescent="0.3">
      <c r="A53" s="25" t="s">
        <v>155</v>
      </c>
      <c r="B53" s="25" t="s">
        <v>156</v>
      </c>
      <c r="C53" s="26" t="s">
        <v>157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112800</v>
      </c>
      <c r="I53" s="29">
        <v>32020</v>
      </c>
      <c r="J53" s="29">
        <v>0</v>
      </c>
      <c r="K53" s="29">
        <v>0</v>
      </c>
      <c r="L53" s="29">
        <v>0</v>
      </c>
      <c r="M53" s="29">
        <v>0</v>
      </c>
      <c r="N53" s="30">
        <v>8068</v>
      </c>
      <c r="O53" s="31" t="s">
        <v>77</v>
      </c>
      <c r="P53" s="32">
        <v>0</v>
      </c>
      <c r="Q53" s="32">
        <v>0</v>
      </c>
      <c r="R53" s="32">
        <v>4</v>
      </c>
      <c r="S53" s="32">
        <v>6</v>
      </c>
      <c r="T53" s="32">
        <v>0</v>
      </c>
      <c r="U53" s="32">
        <v>0</v>
      </c>
      <c r="V53" s="32">
        <v>0</v>
      </c>
      <c r="W53" s="32">
        <v>0</v>
      </c>
      <c r="X53" s="33">
        <f t="shared" si="0"/>
        <v>10</v>
      </c>
      <c r="Y53" s="34">
        <f t="shared" si="1"/>
        <v>152888</v>
      </c>
    </row>
    <row r="54" spans="1:25" x14ac:dyDescent="0.3">
      <c r="A54" s="25" t="s">
        <v>122</v>
      </c>
      <c r="B54" s="25" t="s">
        <v>158</v>
      </c>
      <c r="C54" s="26" t="s">
        <v>159</v>
      </c>
      <c r="D54" s="26">
        <v>2025</v>
      </c>
      <c r="E54" s="26" t="s">
        <v>65</v>
      </c>
      <c r="F54" s="27" t="s">
        <v>40</v>
      </c>
      <c r="G54" s="28">
        <v>0</v>
      </c>
      <c r="H54" s="29">
        <v>0</v>
      </c>
      <c r="I54" s="29">
        <v>301260</v>
      </c>
      <c r="J54" s="29">
        <v>0</v>
      </c>
      <c r="K54" s="29">
        <v>0</v>
      </c>
      <c r="L54" s="29">
        <v>0</v>
      </c>
      <c r="M54" s="29">
        <v>0</v>
      </c>
      <c r="N54" s="30">
        <v>29789</v>
      </c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331049</v>
      </c>
    </row>
    <row r="55" spans="1:25" x14ac:dyDescent="0.3">
      <c r="A55" s="25" t="s">
        <v>160</v>
      </c>
      <c r="B55" s="25" t="s">
        <v>161</v>
      </c>
      <c r="C55" s="26" t="s">
        <v>162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124356</v>
      </c>
      <c r="I55" s="29">
        <v>16518</v>
      </c>
      <c r="J55" s="29">
        <v>0</v>
      </c>
      <c r="K55" s="29">
        <v>0</v>
      </c>
      <c r="L55" s="29">
        <v>0</v>
      </c>
      <c r="M55" s="29">
        <v>0</v>
      </c>
      <c r="N55" s="30">
        <v>12327</v>
      </c>
      <c r="O55" s="31" t="s">
        <v>77</v>
      </c>
      <c r="P55" s="32">
        <v>0</v>
      </c>
      <c r="Q55" s="32">
        <v>0</v>
      </c>
      <c r="R55" s="32">
        <v>2</v>
      </c>
      <c r="S55" s="32">
        <v>2</v>
      </c>
      <c r="T55" s="32">
        <v>3</v>
      </c>
      <c r="U55" s="32">
        <v>0</v>
      </c>
      <c r="V55" s="32">
        <v>0</v>
      </c>
      <c r="W55" s="32">
        <v>0</v>
      </c>
      <c r="X55" s="33">
        <f t="shared" si="0"/>
        <v>7</v>
      </c>
      <c r="Y55" s="34">
        <f t="shared" si="1"/>
        <v>153201</v>
      </c>
    </row>
    <row r="56" spans="1:25" x14ac:dyDescent="0.3">
      <c r="A56" s="25" t="s">
        <v>163</v>
      </c>
      <c r="B56" s="25" t="s">
        <v>164</v>
      </c>
      <c r="C56" s="26" t="s">
        <v>165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210768</v>
      </c>
      <c r="I56" s="29">
        <v>55000</v>
      </c>
      <c r="J56" s="29">
        <v>0</v>
      </c>
      <c r="K56" s="29">
        <v>0</v>
      </c>
      <c r="L56" s="29">
        <v>0</v>
      </c>
      <c r="M56" s="29">
        <v>0</v>
      </c>
      <c r="N56" s="30">
        <v>11249</v>
      </c>
      <c r="O56" s="31" t="s">
        <v>77</v>
      </c>
      <c r="P56" s="32">
        <v>0</v>
      </c>
      <c r="Q56" s="32">
        <v>0</v>
      </c>
      <c r="R56" s="32">
        <v>6</v>
      </c>
      <c r="S56" s="32">
        <v>7</v>
      </c>
      <c r="T56" s="32">
        <v>1</v>
      </c>
      <c r="U56" s="32">
        <v>0</v>
      </c>
      <c r="V56" s="32">
        <v>0</v>
      </c>
      <c r="W56" s="32">
        <v>0</v>
      </c>
      <c r="X56" s="33">
        <f t="shared" si="0"/>
        <v>14</v>
      </c>
      <c r="Y56" s="34">
        <f t="shared" si="1"/>
        <v>277017</v>
      </c>
    </row>
    <row r="57" spans="1:25" x14ac:dyDescent="0.3">
      <c r="A57" s="25" t="s">
        <v>146</v>
      </c>
      <c r="B57" s="25" t="s">
        <v>166</v>
      </c>
      <c r="C57" s="26" t="s">
        <v>167</v>
      </c>
      <c r="D57" s="26">
        <v>2025</v>
      </c>
      <c r="E57" s="26" t="s">
        <v>39</v>
      </c>
      <c r="F57" s="27" t="s">
        <v>149</v>
      </c>
      <c r="G57" s="28">
        <v>0</v>
      </c>
      <c r="H57" s="29">
        <v>4072428</v>
      </c>
      <c r="I57" s="29">
        <v>1790820</v>
      </c>
      <c r="J57" s="29">
        <v>0</v>
      </c>
      <c r="K57" s="29">
        <v>45150</v>
      </c>
      <c r="L57" s="29">
        <v>0</v>
      </c>
      <c r="M57" s="29">
        <v>0</v>
      </c>
      <c r="N57" s="30">
        <v>521412</v>
      </c>
      <c r="O57" s="31" t="s">
        <v>77</v>
      </c>
      <c r="P57" s="32">
        <v>0</v>
      </c>
      <c r="Q57" s="32">
        <v>0</v>
      </c>
      <c r="R57" s="32">
        <v>111</v>
      </c>
      <c r="S57" s="32">
        <v>147</v>
      </c>
      <c r="T57" s="32">
        <v>54</v>
      </c>
      <c r="U57" s="32">
        <v>7</v>
      </c>
      <c r="V57" s="32">
        <v>0</v>
      </c>
      <c r="W57" s="32">
        <v>0</v>
      </c>
      <c r="X57" s="33">
        <f t="shared" si="0"/>
        <v>319</v>
      </c>
      <c r="Y57" s="34">
        <f t="shared" si="1"/>
        <v>6429810</v>
      </c>
    </row>
    <row r="58" spans="1:25" x14ac:dyDescent="0.3">
      <c r="A58" s="25" t="s">
        <v>146</v>
      </c>
      <c r="B58" s="25" t="s">
        <v>168</v>
      </c>
      <c r="C58" s="26" t="s">
        <v>169</v>
      </c>
      <c r="D58" s="26">
        <v>2025</v>
      </c>
      <c r="E58" s="26" t="s">
        <v>39</v>
      </c>
      <c r="F58" s="27" t="s">
        <v>149</v>
      </c>
      <c r="G58" s="28">
        <v>0</v>
      </c>
      <c r="H58" s="29">
        <v>1004736</v>
      </c>
      <c r="I58" s="29">
        <v>714404</v>
      </c>
      <c r="J58" s="29">
        <v>0</v>
      </c>
      <c r="K58" s="29">
        <v>40000</v>
      </c>
      <c r="L58" s="29">
        <v>10000</v>
      </c>
      <c r="M58" s="29">
        <v>0</v>
      </c>
      <c r="N58" s="30">
        <v>166098</v>
      </c>
      <c r="O58" s="31" t="s">
        <v>77</v>
      </c>
      <c r="P58" s="32">
        <v>0</v>
      </c>
      <c r="Q58" s="32">
        <v>0</v>
      </c>
      <c r="R58" s="32">
        <v>26</v>
      </c>
      <c r="S58" s="32">
        <v>30</v>
      </c>
      <c r="T58" s="32">
        <v>19</v>
      </c>
      <c r="U58" s="32">
        <v>0</v>
      </c>
      <c r="V58" s="32">
        <v>0</v>
      </c>
      <c r="W58" s="32">
        <v>0</v>
      </c>
      <c r="X58" s="33">
        <f t="shared" si="0"/>
        <v>75</v>
      </c>
      <c r="Y58" s="34">
        <f t="shared" si="1"/>
        <v>1935238</v>
      </c>
    </row>
    <row r="59" spans="1:25" x14ac:dyDescent="0.3">
      <c r="A59" s="25" t="s">
        <v>86</v>
      </c>
      <c r="B59" s="25" t="s">
        <v>170</v>
      </c>
      <c r="C59" s="26" t="s">
        <v>171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207036</v>
      </c>
      <c r="I59" s="29">
        <v>119812</v>
      </c>
      <c r="J59" s="29">
        <v>0</v>
      </c>
      <c r="K59" s="29">
        <v>0</v>
      </c>
      <c r="L59" s="29">
        <v>0</v>
      </c>
      <c r="M59" s="29">
        <v>5500</v>
      </c>
      <c r="N59" s="30">
        <v>29448</v>
      </c>
      <c r="O59" s="31" t="s">
        <v>77</v>
      </c>
      <c r="P59" s="32">
        <v>0</v>
      </c>
      <c r="Q59" s="32">
        <v>2</v>
      </c>
      <c r="R59" s="32">
        <v>10</v>
      </c>
      <c r="S59" s="32">
        <v>8</v>
      </c>
      <c r="T59" s="32">
        <v>2</v>
      </c>
      <c r="U59" s="32">
        <v>0</v>
      </c>
      <c r="V59" s="32">
        <v>0</v>
      </c>
      <c r="W59" s="32">
        <v>0</v>
      </c>
      <c r="X59" s="33">
        <f t="shared" si="0"/>
        <v>22</v>
      </c>
      <c r="Y59" s="34">
        <f t="shared" si="1"/>
        <v>361796</v>
      </c>
    </row>
    <row r="60" spans="1:25" x14ac:dyDescent="0.3">
      <c r="A60" s="25" t="s">
        <v>95</v>
      </c>
      <c r="B60" s="25" t="s">
        <v>172</v>
      </c>
      <c r="C60" s="26" t="s">
        <v>173</v>
      </c>
      <c r="D60" s="26">
        <v>2025</v>
      </c>
      <c r="E60" s="26" t="s">
        <v>39</v>
      </c>
      <c r="F60" s="27" t="s">
        <v>40</v>
      </c>
      <c r="G60" s="28">
        <v>0</v>
      </c>
      <c r="H60" s="29">
        <v>47148</v>
      </c>
      <c r="I60" s="29">
        <v>26003</v>
      </c>
      <c r="J60" s="29">
        <v>0</v>
      </c>
      <c r="K60" s="29">
        <v>0</v>
      </c>
      <c r="L60" s="29">
        <v>0</v>
      </c>
      <c r="M60" s="29">
        <v>0</v>
      </c>
      <c r="N60" s="30">
        <v>6530</v>
      </c>
      <c r="O60" s="31" t="s">
        <v>77</v>
      </c>
      <c r="P60" s="32">
        <v>0</v>
      </c>
      <c r="Q60" s="32">
        <v>0</v>
      </c>
      <c r="R60" s="32">
        <v>3</v>
      </c>
      <c r="S60" s="32">
        <v>1</v>
      </c>
      <c r="T60" s="32">
        <v>1</v>
      </c>
      <c r="U60" s="32">
        <v>0</v>
      </c>
      <c r="V60" s="32">
        <v>0</v>
      </c>
      <c r="W60" s="32">
        <v>0</v>
      </c>
      <c r="X60" s="33">
        <f t="shared" si="0"/>
        <v>5</v>
      </c>
      <c r="Y60" s="34">
        <f t="shared" si="1"/>
        <v>79681</v>
      </c>
    </row>
    <row r="61" spans="1:25" x14ac:dyDescent="0.3">
      <c r="A61" s="25" t="s">
        <v>146</v>
      </c>
      <c r="B61" s="25" t="s">
        <v>174</v>
      </c>
      <c r="C61" s="26" t="s">
        <v>175</v>
      </c>
      <c r="D61" s="26">
        <v>2025</v>
      </c>
      <c r="E61" s="26" t="s">
        <v>65</v>
      </c>
      <c r="F61" s="27" t="s">
        <v>149</v>
      </c>
      <c r="G61" s="28">
        <v>0</v>
      </c>
      <c r="H61" s="29">
        <v>0</v>
      </c>
      <c r="I61" s="29">
        <v>260619</v>
      </c>
      <c r="J61" s="29">
        <v>0</v>
      </c>
      <c r="K61" s="29">
        <v>24750</v>
      </c>
      <c r="L61" s="29">
        <v>0</v>
      </c>
      <c r="M61" s="29">
        <v>0</v>
      </c>
      <c r="N61" s="30">
        <v>28536</v>
      </c>
      <c r="O61" s="31"/>
      <c r="P61" s="32"/>
      <c r="Q61" s="32"/>
      <c r="R61" s="32"/>
      <c r="S61" s="32"/>
      <c r="T61" s="32"/>
      <c r="U61" s="32"/>
      <c r="V61" s="32"/>
      <c r="W61" s="32"/>
      <c r="X61" s="33">
        <f t="shared" si="0"/>
        <v>0</v>
      </c>
      <c r="Y61" s="34">
        <f t="shared" si="1"/>
        <v>313905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30"/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30"/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30"/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30"/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30"/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30"/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0</v>
      </c>
    </row>
    <row r="68" spans="1:25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30"/>
      <c r="O68" s="31"/>
      <c r="P68" s="32"/>
      <c r="Q68" s="32"/>
      <c r="R68" s="32"/>
      <c r="S68" s="32"/>
      <c r="T68" s="32"/>
      <c r="U68" s="32"/>
      <c r="V68" s="32"/>
      <c r="W68" s="32"/>
      <c r="X68" s="33">
        <f t="shared" si="0"/>
        <v>0</v>
      </c>
      <c r="Y68" s="34">
        <f t="shared" si="1"/>
        <v>0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30"/>
      <c r="O69" s="31"/>
      <c r="P69" s="32"/>
      <c r="Q69" s="32"/>
      <c r="R69" s="32"/>
      <c r="S69" s="32"/>
      <c r="T69" s="32"/>
      <c r="U69" s="32"/>
      <c r="V69" s="32"/>
      <c r="W69" s="32"/>
      <c r="X69" s="33">
        <f t="shared" si="0"/>
        <v>0</v>
      </c>
      <c r="Y69" s="34">
        <f t="shared" si="1"/>
        <v>0</v>
      </c>
    </row>
    <row r="70" spans="1:25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30"/>
      <c r="O70" s="31"/>
      <c r="P70" s="32"/>
      <c r="Q70" s="32"/>
      <c r="R70" s="32"/>
      <c r="S70" s="32"/>
      <c r="T70" s="32"/>
      <c r="U70" s="32"/>
      <c r="V70" s="32"/>
      <c r="W70" s="32"/>
      <c r="X70" s="33">
        <f t="shared" si="0"/>
        <v>0</v>
      </c>
      <c r="Y70" s="34">
        <f t="shared" si="1"/>
        <v>0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30"/>
      <c r="O71" s="31"/>
      <c r="P71" s="32"/>
      <c r="Q71" s="32"/>
      <c r="R71" s="32"/>
      <c r="S71" s="32"/>
      <c r="T71" s="32"/>
      <c r="U71" s="32"/>
      <c r="V71" s="32"/>
      <c r="W71" s="32"/>
      <c r="X71" s="33">
        <f t="shared" si="0"/>
        <v>0</v>
      </c>
      <c r="Y71" s="34">
        <f t="shared" si="1"/>
        <v>0</v>
      </c>
    </row>
  </sheetData>
  <autoFilter ref="A10:Y10" xr:uid="{72D58111-2870-445A-863F-CD3CC26A3CE8}"/>
  <conditionalFormatting sqref="D11:D71">
    <cfRule type="expression" dxfId="2" priority="1">
      <formula>OR($D11&gt;2025,AND($D11&lt;2025,$D11&lt;&gt;""))</formula>
    </cfRule>
  </conditionalFormatting>
  <conditionalFormatting sqref="Y11:Y7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71 M11:M71 K11:K71 I11:I71 G11:G71" xr:uid="{FB715A8D-7D92-41DE-A6C4-2A768AA14979}">
      <formula1>"FMR, Actual Rent"</formula1>
    </dataValidation>
    <dataValidation type="list" allowBlank="1" showInputMessage="1" showErrorMessage="1" sqref="F11:F71" xr:uid="{EB14887D-D403-41AF-82F0-7432BC2F0710}">
      <formula1>"DV, YHDP"</formula1>
    </dataValidation>
    <dataValidation type="list" allowBlank="1" showInputMessage="1" showErrorMessage="1" sqref="E11:E71" xr:uid="{49384180-9D6E-4AEF-B881-AD59B0839189}">
      <formula1>"PH, TH, Joint TH &amp; PH-RRH, HMIS, SSO, TRA, PRA, SRA, S+C/SRO"</formula1>
    </dataValidation>
    <dataValidation allowBlank="1" showErrorMessage="1" sqref="A10:Y10" xr:uid="{B14F84E0-0CEC-44AF-A2C0-C0520D7382A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2024-08-01T18:27:15Z</dcterms:created>
  <dcterms:modified xsi:type="dcterms:W3CDTF">2024-08-01T18:54:42Z</dcterms:modified>
</cp:coreProperties>
</file>