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20E3977B-EFAF-40F2-BAEB-3AE9C869EE8A}" xr6:coauthVersionLast="47" xr6:coauthVersionMax="47" xr10:uidLastSave="{00000000-0000-0000-0000-000000000000}"/>
  <bookViews>
    <workbookView xWindow="2688" yWindow="2688" windowWidth="23220" windowHeight="12720" xr2:uid="{FDA573F9-D3E8-46B3-8E73-C37EFD029B9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<sst xmlns="http://schemas.openxmlformats.org/spreadsheetml/2006/main" count="87" uniqueCount="60">
  <si>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</si>
  <si>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</si>
  <si>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</si>
  <si>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</si>
  <si>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</si>
  <si>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</si>
  <si>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</si>
  <si>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</si>
  <si>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</si>
  <si>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</si>
  <si>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</si>
  <si>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</si>
  <si>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</si>
  <si>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</si>
  <si>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</si>
  <si>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</si>
  <si>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</si>
  <si>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</si>
  <si>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</si>
  <si>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</si>
  <si>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</si>
  <si>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</si>
  <si>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</si>
  <si>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</si>
  <si>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</si>
  <si>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</si>
  <si>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</si>
  <si>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</si>
  <si>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</si>
  <si>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</si>
  <si>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</si>
  <si>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</si>
  <si>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</si>
  <si>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</si>
  <si>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</si>
  <si>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PA-505</t>
  </si>
  <si>
    <t>County of Chester</t>
  </si>
  <si>
    <t>2023 Housing Options</t>
  </si>
  <si>
    <t>PA0148L3T052316</t>
  </si>
  <si>
    <t>PH</t>
  </si>
  <si>
    <t/>
  </si>
  <si>
    <t>Actual Rent</t>
  </si>
  <si>
    <t>Philadelphia</t>
  </si>
  <si>
    <t>Chester County CoC</t>
  </si>
  <si>
    <t>Chester County Department of Community Development</t>
  </si>
  <si>
    <t>Holcomb Associates, Inc.</t>
  </si>
  <si>
    <t>Recovery Supported Living 2023</t>
  </si>
  <si>
    <t>PA0152L3T052316</t>
  </si>
  <si>
    <t>2023 Safe Haven (PA0153L3T052215)</t>
  </si>
  <si>
    <t>PA0153L3T052316</t>
  </si>
  <si>
    <t>2023 Coordinated Entry</t>
  </si>
  <si>
    <t>PA0626L3T052310</t>
  </si>
  <si>
    <t>SSO</t>
  </si>
  <si>
    <t>2023 RRH PA0877</t>
  </si>
  <si>
    <t>PA0877L3T052306</t>
  </si>
  <si>
    <t>2023 PSH for Chronic Homeless III</t>
  </si>
  <si>
    <t>PA1078L3T052301</t>
  </si>
  <si>
    <t>FMR</t>
  </si>
  <si>
    <t>2023 Dedicated HMIS Project</t>
  </si>
  <si>
    <t>PA1079L3T052301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</si>
</sst>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9612C-EE5C-48DD-A98D-D95C7CA792E2}">
  <sheetPr codeName="Sheet123">
    <pageSetUpPr fitToPage="1"/>
  </sheetPr>
  <dimension ref="A1:Y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1882617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1106520</v>
      </c>
      <c r="I11" s="29">
        <v>41195</v>
      </c>
      <c r="J11" s="29">
        <v>0</v>
      </c>
      <c r="K11" s="29">
        <v>0</v>
      </c>
      <c r="L11" s="29">
        <v>0</v>
      </c>
      <c r="M11" s="29">
        <v>0</v>
      </c>
      <c r="N11" s="30">
        <v>3876</v>
      </c>
      <c r="O11" s="31" t="s">
        <v>41</v>
      </c>
      <c r="P11" s="32">
        <v>16</v>
      </c>
      <c r="Q11" s="32">
        <v>4</v>
      </c>
      <c r="R11" s="32">
        <v>27</v>
      </c>
      <c r="S11" s="32">
        <v>10</v>
      </c>
      <c r="T11" s="32">
        <v>5</v>
      </c>
      <c r="U11" s="32">
        <v>0</v>
      </c>
      <c r="V11" s="32">
        <v>0</v>
      </c>
      <c r="W11" s="32">
        <v>0</v>
      </c>
      <c r="X11" s="33">
        <f t="shared" ref="X11:X27" si="0">SUM(P11:W11)</f>
        <v>62</v>
      </c>
      <c r="Y11" s="34">
        <f t="shared" ref="Y11:Y27" si="1">SUM(G11:N11)</f>
        <v>1151591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76209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30">
        <v>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76209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34866</v>
      </c>
      <c r="J13" s="29">
        <v>0</v>
      </c>
      <c r="K13" s="29">
        <v>0</v>
      </c>
      <c r="L13" s="29">
        <v>0</v>
      </c>
      <c r="M13" s="29">
        <v>0</v>
      </c>
      <c r="N13" s="30">
        <v>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34866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52</v>
      </c>
      <c r="F14" s="27" t="s">
        <v>40</v>
      </c>
      <c r="G14" s="28">
        <v>0</v>
      </c>
      <c r="H14" s="29">
        <v>0</v>
      </c>
      <c r="I14" s="29">
        <v>107530</v>
      </c>
      <c r="J14" s="29">
        <v>0</v>
      </c>
      <c r="K14" s="29">
        <v>0</v>
      </c>
      <c r="L14" s="29">
        <v>0</v>
      </c>
      <c r="M14" s="29">
        <v>0</v>
      </c>
      <c r="N14" s="30">
        <v>5377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112907</v>
      </c>
    </row>
    <row r="15" spans="1:25" x14ac:dyDescent="0.3">
      <c r="A15" s="25" t="s">
        <v>36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284484</v>
      </c>
      <c r="I15" s="29">
        <v>65337</v>
      </c>
      <c r="J15" s="29">
        <v>0</v>
      </c>
      <c r="K15" s="29">
        <v>0</v>
      </c>
      <c r="L15" s="29">
        <v>0</v>
      </c>
      <c r="M15" s="29">
        <v>0</v>
      </c>
      <c r="N15" s="30">
        <v>5000</v>
      </c>
      <c r="O15" s="31" t="s">
        <v>41</v>
      </c>
      <c r="P15" s="32">
        <v>0</v>
      </c>
      <c r="Q15" s="32">
        <v>1</v>
      </c>
      <c r="R15" s="32">
        <v>2</v>
      </c>
      <c r="S15" s="32">
        <v>2</v>
      </c>
      <c r="T15" s="32">
        <v>1</v>
      </c>
      <c r="U15" s="32">
        <v>0</v>
      </c>
      <c r="V15" s="32">
        <v>0</v>
      </c>
      <c r="W15" s="32">
        <v>0</v>
      </c>
      <c r="X15" s="33">
        <f t="shared" si="0"/>
        <v>6</v>
      </c>
      <c r="Y15" s="34">
        <f t="shared" si="1"/>
        <v>354821</v>
      </c>
    </row>
    <row r="16" spans="1:25" x14ac:dyDescent="0.3">
      <c r="A16" s="25" t="s">
        <v>36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87696</v>
      </c>
      <c r="I16" s="29">
        <v>9766</v>
      </c>
      <c r="J16" s="29">
        <v>0</v>
      </c>
      <c r="K16" s="29">
        <v>0</v>
      </c>
      <c r="L16" s="29">
        <v>0</v>
      </c>
      <c r="M16" s="29">
        <v>0</v>
      </c>
      <c r="N16" s="30">
        <v>0</v>
      </c>
      <c r="O16" s="31" t="s">
        <v>57</v>
      </c>
      <c r="P16" s="32">
        <v>0</v>
      </c>
      <c r="Q16" s="32">
        <v>0</v>
      </c>
      <c r="R16" s="32">
        <v>6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6</v>
      </c>
      <c r="Y16" s="34">
        <f t="shared" si="1"/>
        <v>97462</v>
      </c>
    </row>
    <row r="17" spans="1:25" x14ac:dyDescent="0.3">
      <c r="A17" s="25" t="s">
        <v>36</v>
      </c>
      <c r="B17" s="25" t="s">
        <v>58</v>
      </c>
      <c r="C17" s="26" t="s">
        <v>59</v>
      </c>
      <c r="D17" s="26">
        <v>2025</v>
      </c>
      <c r="E17" s="26" t="s">
        <v>20</v>
      </c>
      <c r="F17" s="27" t="s">
        <v>40</v>
      </c>
      <c r="G17" s="28">
        <v>0</v>
      </c>
      <c r="H17" s="29">
        <v>0</v>
      </c>
      <c r="I17" s="29">
        <v>0</v>
      </c>
      <c r="J17" s="29">
        <v>0</v>
      </c>
      <c r="K17" s="29">
        <v>54761</v>
      </c>
      <c r="L17" s="29">
        <v>0</v>
      </c>
      <c r="M17" s="29">
        <v>0</v>
      </c>
      <c r="N17" s="30">
        <v>0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54761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</sheetData>
  <autoFilter ref="A10:Y10" xr:uid="{7D09612C-EE5C-48DD-A98D-D95C7CA792E2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7 M11:M27 K11:K27 I11:I27 G11:G27" xr:uid="{D8B3494C-15BA-4A9F-8DB5-AF59C56FA0E9}">
      <formula1>"FMR, Actual Rent"</formula1>
    </dataValidation>
    <dataValidation type="list" allowBlank="1" showInputMessage="1" showErrorMessage="1" sqref="F11:F27" xr:uid="{2E9C272C-DB0B-4FE7-B828-5B86864055F2}">
      <formula1>"DV, YHDP"</formula1>
    </dataValidation>
    <dataValidation type="list" allowBlank="1" showInputMessage="1" showErrorMessage="1" sqref="E11:E27" xr:uid="{37A87ED7-CE78-45C4-959E-B8A313DF029B}">
      <formula1>"PH, TH, Joint TH &amp; PH-RRH, HMIS, SSO, TRA, PRA, SRA, S+C/SRO"</formula1>
    </dataValidation>
    <dataValidation allowBlank="1" showErrorMessage="1" sqref="A10:Y10" xr:uid="{69DFC5A8-D899-4F98-B0A4-2DB8A4A9C1E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2024-08-01T18:27:16Z</dcterms:created>
  <dcterms:modified xsi:type="dcterms:W3CDTF">2024-08-01T18:54:39Z</dcterms:modified>
</cp:coreProperties>
</file>