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C48EA9B8-D1A1-4128-BC48-98D333A02804}" xr6:coauthVersionLast="47" xr6:coauthVersionMax="47" xr10:uidLastSave="{00000000-0000-0000-0000-000000000000}"/>
  <bookViews>
    <workbookView xWindow="1152" yWindow="1152" windowWidth="23220" windowHeight="12720" xr2:uid="{282EBBC1-1522-4502-96E3-DDACE855F31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9" i="1" l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B6" i="1" s="1"/>
  <c r="C6" i="1" s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B5" i="1" s="1"/>
  <c r="C5" i="1" s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</calcChain>
</file>

<file path=xl/sharedStrings.xml><?xml version="1.0" encoding="utf-8"?>
<sst xmlns="http://schemas.openxmlformats.org/spreadsheetml/2006/main" count="479" uniqueCount="234">
  <si>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</si>
  <si>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</si>
  <si>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</si>
  <si>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</si>
  <si>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</si>
  <si>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</si>
  <si>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</si>
  <si>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</si>
  <si>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</si>
  <si>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</si>
  <si>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</si>
  <si>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</si>
  <si>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</si>
  <si>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</si>
  <si>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</si>
  <si>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</si>
  <si>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</si>
  <si>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</si>
  <si>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</si>
  <si>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</si>
  <si>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</si>
  <si>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</si>
  <si>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</si>
  <si>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</si>
  <si>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</si>
  <si>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</si>
  <si>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</si>
  <si>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</si>
  <si>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</si>
  <si>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</si>
  <si>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</si>
  <si>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</si>
  <si>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</si>
  <si>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</si>
  <si>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</si>
  <si>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PA-500</t>
  </si>
  <si>
    <t>Pathways to Housing PA Inc</t>
  </si>
  <si>
    <t>Pathways Bonus Project Renewal</t>
  </si>
  <si>
    <t>PA0004L3T002310</t>
  </si>
  <si>
    <t>PH</t>
  </si>
  <si>
    <t/>
  </si>
  <si>
    <t>Actual Rent</t>
  </si>
  <si>
    <t>Philadelphia</t>
  </si>
  <si>
    <t>Philadelphia CoC</t>
  </si>
  <si>
    <t>City of Philadelphia</t>
  </si>
  <si>
    <t>Travelers Aid Society of Philadelphia</t>
  </si>
  <si>
    <t>RSVP</t>
  </si>
  <si>
    <t>PA0005L3T002313</t>
  </si>
  <si>
    <t>Asociacion Puertoriquenos en Marcha, Inc.</t>
  </si>
  <si>
    <t>Abriendo Caminos</t>
  </si>
  <si>
    <t>PA0009L3T002316</t>
  </si>
  <si>
    <t>SALT PTH</t>
  </si>
  <si>
    <t>PA0010L3T002316</t>
  </si>
  <si>
    <t>Bethesda Project</t>
  </si>
  <si>
    <t>Bethesda Consolidated</t>
  </si>
  <si>
    <t>PA0013L3T002316</t>
  </si>
  <si>
    <t>ActionAIDS, Inc.</t>
  </si>
  <si>
    <t>Casa Nueva Vida</t>
  </si>
  <si>
    <t>PA0014L3T002316</t>
  </si>
  <si>
    <t>Chestnut Manor</t>
  </si>
  <si>
    <t>PA0016L3T002316</t>
  </si>
  <si>
    <t>HopePHL</t>
  </si>
  <si>
    <t>Cloisters III</t>
  </si>
  <si>
    <t>PA0017L3T002316</t>
  </si>
  <si>
    <t>COMHAR</t>
  </si>
  <si>
    <t>COMPASS I Program 2023</t>
  </si>
  <si>
    <t>PA0018L3T002316</t>
  </si>
  <si>
    <t>Committee For Dignity and Fairness For the Homeless Housing</t>
  </si>
  <si>
    <t>DI ESP Renewal FY2023</t>
  </si>
  <si>
    <t>PA0022L3T002316</t>
  </si>
  <si>
    <t>Methodist Services</t>
  </si>
  <si>
    <t>Fresh Start</t>
  </si>
  <si>
    <t>PA0028L3T002315</t>
  </si>
  <si>
    <t>Gaudenzia Inc.</t>
  </si>
  <si>
    <t>Tioga Arms Apartments</t>
  </si>
  <si>
    <t>PA0029L3T002316</t>
  </si>
  <si>
    <t>Horizon House</t>
  </si>
  <si>
    <t>Home First</t>
  </si>
  <si>
    <t>PA0034L3T002316</t>
  </si>
  <si>
    <t>PA0036L3T002316</t>
  </si>
  <si>
    <t>1260 Housing Development Corporation</t>
  </si>
  <si>
    <t>HOPIN I</t>
  </si>
  <si>
    <t>PA0040L3T002316</t>
  </si>
  <si>
    <t>HOPIN II</t>
  </si>
  <si>
    <t>PA0041L3T002316</t>
  </si>
  <si>
    <t>Horizon House Permanent Housing Initiative</t>
  </si>
  <si>
    <t>PA0043L3T002316</t>
  </si>
  <si>
    <t>Imani II</t>
  </si>
  <si>
    <t>PA0044L3T002315</t>
  </si>
  <si>
    <t>Imani Homes III</t>
  </si>
  <si>
    <t>PA0045L3T002315</t>
  </si>
  <si>
    <t>Imani II Leasing</t>
  </si>
  <si>
    <t>PA0047L3T002315</t>
  </si>
  <si>
    <t>Monument Village</t>
  </si>
  <si>
    <t>PA0060L3T002315</t>
  </si>
  <si>
    <t>Drueding Center</t>
  </si>
  <si>
    <t>New Neighbors</t>
  </si>
  <si>
    <t>PA0062L3T002316</t>
  </si>
  <si>
    <t>The Veterans Multi-Service Center</t>
  </si>
  <si>
    <t>Veterans Home Project</t>
  </si>
  <si>
    <t>PA0066L3T002316</t>
  </si>
  <si>
    <t>Positive Living</t>
  </si>
  <si>
    <t>PA0067L3T002316</t>
  </si>
  <si>
    <t>The Salvation Army, a New York Corporation</t>
  </si>
  <si>
    <t>Reed House and Mid-City  Apartments</t>
  </si>
  <si>
    <t>PA0070L3T002316</t>
  </si>
  <si>
    <t>Reunification</t>
  </si>
  <si>
    <t>PA0072L3T002316</t>
  </si>
  <si>
    <t>Sanctuary</t>
  </si>
  <si>
    <t>PA0075L3T002316</t>
  </si>
  <si>
    <t>SHP 2 Program 2023</t>
  </si>
  <si>
    <t>PA0080L3T002316</t>
  </si>
  <si>
    <t>Volunteers Of America Delaware Valley Inc</t>
  </si>
  <si>
    <t>The Lofts @ 2601</t>
  </si>
  <si>
    <t>PA0082L3T002316</t>
  </si>
  <si>
    <t>Thompson Street Housing</t>
  </si>
  <si>
    <t>PA0084L3T002316</t>
  </si>
  <si>
    <t>HOPIN IV</t>
  </si>
  <si>
    <t>PA0336L3T002315</t>
  </si>
  <si>
    <t>WELCOME HOME</t>
  </si>
  <si>
    <t>PA0340L3T002315</t>
  </si>
  <si>
    <t>Bigham Homes</t>
  </si>
  <si>
    <t>PA0430L3T002309</t>
  </si>
  <si>
    <t>PTH Phila Integrated Services Project SHP</t>
  </si>
  <si>
    <t>PA0433L3T002312</t>
  </si>
  <si>
    <t>Catch Incorporated</t>
  </si>
  <si>
    <t>Patriot House</t>
  </si>
  <si>
    <t>PA0434L3T002311</t>
  </si>
  <si>
    <t>SERA</t>
  </si>
  <si>
    <t>PA0435L3T002312</t>
  </si>
  <si>
    <t>Hogar De Esperanza</t>
  </si>
  <si>
    <t>PA0466L3T002314</t>
  </si>
  <si>
    <t>FMR</t>
  </si>
  <si>
    <t>CTT</t>
  </si>
  <si>
    <t>PA0468L3T002314</t>
  </si>
  <si>
    <t>Bernice Elza</t>
  </si>
  <si>
    <t>PA0472L3T002314</t>
  </si>
  <si>
    <t>My Place Germantown</t>
  </si>
  <si>
    <t>PA0473L3T002314</t>
  </si>
  <si>
    <t>JOURNEY HOME</t>
  </si>
  <si>
    <t>PA0503L3T002309</t>
  </si>
  <si>
    <t>Pathways Phila IVAST Project</t>
  </si>
  <si>
    <t>PA0504L3T002312</t>
  </si>
  <si>
    <t>Fairway Commons</t>
  </si>
  <si>
    <t>PA0564L3T002312</t>
  </si>
  <si>
    <t>Harbor House</t>
  </si>
  <si>
    <t>PA0565L3T002312</t>
  </si>
  <si>
    <t>Shelton Court</t>
  </si>
  <si>
    <t>PA0568L3T002308</t>
  </si>
  <si>
    <t>Depaul USA Inc</t>
  </si>
  <si>
    <t>St. Raymond's House</t>
  </si>
  <si>
    <t>PA0569L3T002309</t>
  </si>
  <si>
    <t>Fattah Homes II</t>
  </si>
  <si>
    <t>PA0644L3T002311</t>
  </si>
  <si>
    <t>Hope Bridge</t>
  </si>
  <si>
    <t>PA0672L3T002308</t>
  </si>
  <si>
    <t>DOEH Housing First Project</t>
  </si>
  <si>
    <t>PA0681L3T002310</t>
  </si>
  <si>
    <t>Supports to Achieve Self Sufficiency</t>
  </si>
  <si>
    <t>PA0722L3T002308</t>
  </si>
  <si>
    <t>Public Health Management Corporation</t>
  </si>
  <si>
    <t>PHMC Family CoC Rapid Re-housing Program</t>
  </si>
  <si>
    <t>PA0757L3T002304</t>
  </si>
  <si>
    <t>Project HOME</t>
  </si>
  <si>
    <t>Project HOME Consolidated</t>
  </si>
  <si>
    <t>PA0785L3T002304</t>
  </si>
  <si>
    <t>Valley Youth House Committee, Inc.</t>
  </si>
  <si>
    <t>Rap4Youth</t>
  </si>
  <si>
    <t>PA0787L3T002307</t>
  </si>
  <si>
    <t>HELP Social Service Corporation</t>
  </si>
  <si>
    <t>HELP Independence RRH Program</t>
  </si>
  <si>
    <t>PA0788L3T002307</t>
  </si>
  <si>
    <t>Edison 64</t>
  </si>
  <si>
    <t>PA0865L3T002305</t>
  </si>
  <si>
    <t>Women Against Abuse, Inc.</t>
  </si>
  <si>
    <t>Safe at Home</t>
  </si>
  <si>
    <t>PA0867L3T002306</t>
  </si>
  <si>
    <t>Back on track</t>
  </si>
  <si>
    <t>PA0868L3T002306</t>
  </si>
  <si>
    <t>Families In Transition</t>
  </si>
  <si>
    <t>PA0869L3T002306</t>
  </si>
  <si>
    <t>Embrace</t>
  </si>
  <si>
    <t>PA0909L3T002305</t>
  </si>
  <si>
    <t>Joint TH &amp; PH-RRH</t>
  </si>
  <si>
    <t>Streets to Home 1</t>
  </si>
  <si>
    <t>PA0911L3T002305</t>
  </si>
  <si>
    <t>CEA-BHRS Consolidated</t>
  </si>
  <si>
    <t>PA0912D3T002305</t>
  </si>
  <si>
    <t>SSO</t>
  </si>
  <si>
    <t>DV</t>
  </si>
  <si>
    <t>LDVP Rapid Rehousing</t>
  </si>
  <si>
    <t>PA0947L3T002304</t>
  </si>
  <si>
    <t>Utility Emergency Services Fund</t>
  </si>
  <si>
    <t>UESF Rapid Rehousing</t>
  </si>
  <si>
    <t>PA0948L3T002304</t>
  </si>
  <si>
    <t>Catholic Social Services</t>
  </si>
  <si>
    <t>Visitation PSH 2023</t>
  </si>
  <si>
    <t>PA0949L3T002304</t>
  </si>
  <si>
    <t>The Salvation Army New Day New Home</t>
  </si>
  <si>
    <t>PA1017L3T002301</t>
  </si>
  <si>
    <t>Streets to Home 3</t>
  </si>
  <si>
    <t>PA1067L3T002301</t>
  </si>
  <si>
    <t>LP3- Housing with Support Stability</t>
  </si>
  <si>
    <t>PA1069L3T002301</t>
  </si>
  <si>
    <t>New Beginnings</t>
  </si>
  <si>
    <t>PA1070L3T002301</t>
  </si>
  <si>
    <t>Old First House</t>
  </si>
  <si>
    <t>PA1071L3T002200</t>
  </si>
  <si>
    <t>VALLEY YOUTH HOUSE COMMITTEE, INC.</t>
  </si>
  <si>
    <t>H.O.P.E. Homes (Housing Opportunity for Pride Empowerment)</t>
  </si>
  <si>
    <t>PA1112Y3T002100</t>
  </si>
  <si>
    <t>JOINT</t>
  </si>
  <si>
    <t>YHDP</t>
  </si>
  <si>
    <t>CITY OF PHILADELPHIA</t>
  </si>
  <si>
    <t>Youth Homes</t>
  </si>
  <si>
    <t>PA1113Y3T002100</t>
  </si>
  <si>
    <t>RRH</t>
  </si>
  <si>
    <t>Miss Barbara's House through LYPHT</t>
  </si>
  <si>
    <t>PA1114Y3T002100</t>
  </si>
  <si>
    <t>REAYL Access and Assessment</t>
  </si>
  <si>
    <t>PA1115Y3T002100</t>
  </si>
  <si>
    <t>The Empower Home Program</t>
  </si>
  <si>
    <t>PA1116Y3T002100</t>
  </si>
  <si>
    <t>PSH</t>
  </si>
  <si>
    <t>TomReidVillage_HousingProgram_CoC_08102023</t>
  </si>
  <si>
    <t>PA1122L3T002300</t>
  </si>
  <si>
    <t>St. Elizabeth's</t>
  </si>
  <si>
    <t>PA1123L3T002300</t>
  </si>
  <si>
    <t>Distinguished Women 60+</t>
  </si>
  <si>
    <t>PA1124L3T002300</t>
  </si>
  <si>
    <t>Blossom Beyond - DV Care Services</t>
  </si>
  <si>
    <t>PA1125D3T002300</t>
  </si>
  <si>
    <t>Youth Betterment &amp; Empowerment Realized (Y.B.E.R.)</t>
  </si>
  <si>
    <t>PA1126L3T002300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</si>
</sst>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B239-5A53-4560-B806-FB674F8AD39B}">
  <sheetPr codeName="Sheet119">
    <pageSetUpPr fitToPage="1"/>
  </sheetPr>
  <dimension ref="A1:Y9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3218545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4147946.5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43063426.5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555408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45024</v>
      </c>
      <c r="O11" s="31" t="s">
        <v>41</v>
      </c>
      <c r="P11" s="32">
        <v>0</v>
      </c>
      <c r="Q11" s="32">
        <v>0</v>
      </c>
      <c r="R11" s="32">
        <v>57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74" si="0">SUM(P11:W11)</f>
        <v>57</v>
      </c>
      <c r="Y11" s="34">
        <f t="shared" ref="Y11:Y74" si="1">SUM(G11:N11)</f>
        <v>600432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848042</v>
      </c>
      <c r="H12" s="29">
        <v>0</v>
      </c>
      <c r="I12" s="29">
        <v>142147</v>
      </c>
      <c r="J12" s="29">
        <v>0</v>
      </c>
      <c r="K12" s="29">
        <v>0</v>
      </c>
      <c r="L12" s="29">
        <v>0</v>
      </c>
      <c r="M12" s="29">
        <v>0</v>
      </c>
      <c r="N12" s="30">
        <v>80264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1070453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128326</v>
      </c>
      <c r="J13" s="29">
        <v>0</v>
      </c>
      <c r="K13" s="29">
        <v>0</v>
      </c>
      <c r="L13" s="29">
        <v>0</v>
      </c>
      <c r="M13" s="29">
        <v>0</v>
      </c>
      <c r="N13" s="30">
        <v>6414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134740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304643</v>
      </c>
      <c r="H14" s="29">
        <v>0</v>
      </c>
      <c r="I14" s="29">
        <v>94986</v>
      </c>
      <c r="J14" s="29">
        <v>0</v>
      </c>
      <c r="K14" s="29">
        <v>0</v>
      </c>
      <c r="L14" s="29">
        <v>0</v>
      </c>
      <c r="M14" s="29">
        <v>0</v>
      </c>
      <c r="N14" s="30">
        <v>25629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425258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169068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13164</v>
      </c>
      <c r="O15" s="31" t="s">
        <v>41</v>
      </c>
      <c r="P15" s="32">
        <v>22</v>
      </c>
      <c r="Q15" s="32">
        <v>0</v>
      </c>
      <c r="R15" s="32">
        <v>1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23</v>
      </c>
      <c r="Y15" s="34">
        <f t="shared" si="1"/>
        <v>182232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130667</v>
      </c>
      <c r="J16" s="29">
        <v>57158</v>
      </c>
      <c r="K16" s="29">
        <v>0</v>
      </c>
      <c r="L16" s="29">
        <v>0</v>
      </c>
      <c r="M16" s="29">
        <v>0</v>
      </c>
      <c r="N16" s="30">
        <v>8511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196336</v>
      </c>
    </row>
    <row r="17" spans="1:25" x14ac:dyDescent="0.3">
      <c r="A17" s="25" t="s">
        <v>45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147709</v>
      </c>
      <c r="H17" s="29">
        <v>0</v>
      </c>
      <c r="I17" s="29">
        <v>41665</v>
      </c>
      <c r="J17" s="29">
        <v>14673</v>
      </c>
      <c r="K17" s="29">
        <v>0</v>
      </c>
      <c r="L17" s="29">
        <v>0</v>
      </c>
      <c r="M17" s="29">
        <v>0</v>
      </c>
      <c r="N17" s="30">
        <v>17446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221493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89351</v>
      </c>
      <c r="J18" s="29">
        <v>0</v>
      </c>
      <c r="K18" s="29">
        <v>0</v>
      </c>
      <c r="L18" s="29">
        <v>0</v>
      </c>
      <c r="M18" s="29">
        <v>0</v>
      </c>
      <c r="N18" s="30">
        <v>8837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98188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205429</v>
      </c>
      <c r="H19" s="29">
        <v>0</v>
      </c>
      <c r="I19" s="29">
        <v>84400</v>
      </c>
      <c r="J19" s="29">
        <v>0</v>
      </c>
      <c r="K19" s="29">
        <v>0</v>
      </c>
      <c r="L19" s="29">
        <v>0</v>
      </c>
      <c r="M19" s="29">
        <v>0</v>
      </c>
      <c r="N19" s="30">
        <v>8609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298438</v>
      </c>
    </row>
    <row r="20" spans="1:25" x14ac:dyDescent="0.3">
      <c r="A20" s="25" t="s">
        <v>67</v>
      </c>
      <c r="B20" s="25" t="s">
        <v>68</v>
      </c>
      <c r="C20" s="26" t="s">
        <v>69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92955</v>
      </c>
      <c r="J20" s="29">
        <v>135143</v>
      </c>
      <c r="K20" s="29">
        <v>0</v>
      </c>
      <c r="L20" s="29">
        <v>0</v>
      </c>
      <c r="M20" s="29">
        <v>0</v>
      </c>
      <c r="N20" s="30">
        <v>19821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247919</v>
      </c>
    </row>
    <row r="21" spans="1:25" x14ac:dyDescent="0.3">
      <c r="A21" s="25" t="s">
        <v>70</v>
      </c>
      <c r="B21" s="25" t="s">
        <v>71</v>
      </c>
      <c r="C21" s="26" t="s">
        <v>72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212703</v>
      </c>
      <c r="J21" s="29">
        <v>19210</v>
      </c>
      <c r="K21" s="29">
        <v>0</v>
      </c>
      <c r="L21" s="29">
        <v>0</v>
      </c>
      <c r="M21" s="29">
        <v>0</v>
      </c>
      <c r="N21" s="30">
        <v>22880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254793</v>
      </c>
    </row>
    <row r="22" spans="1:25" x14ac:dyDescent="0.3">
      <c r="A22" s="25" t="s">
        <v>73</v>
      </c>
      <c r="B22" s="25" t="s">
        <v>74</v>
      </c>
      <c r="C22" s="26" t="s">
        <v>75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334944</v>
      </c>
      <c r="I22" s="29">
        <v>150000</v>
      </c>
      <c r="J22" s="29">
        <v>120138</v>
      </c>
      <c r="K22" s="29">
        <v>0</v>
      </c>
      <c r="L22" s="29">
        <v>0</v>
      </c>
      <c r="M22" s="29">
        <v>0</v>
      </c>
      <c r="N22" s="30">
        <v>27173</v>
      </c>
      <c r="O22" s="31" t="s">
        <v>41</v>
      </c>
      <c r="P22" s="32">
        <v>0</v>
      </c>
      <c r="Q22" s="32">
        <v>0</v>
      </c>
      <c r="R22" s="32">
        <v>0</v>
      </c>
      <c r="S22" s="32">
        <v>9</v>
      </c>
      <c r="T22" s="32">
        <v>13</v>
      </c>
      <c r="U22" s="32">
        <v>0</v>
      </c>
      <c r="V22" s="32">
        <v>0</v>
      </c>
      <c r="W22" s="32">
        <v>0</v>
      </c>
      <c r="X22" s="33">
        <f t="shared" si="0"/>
        <v>22</v>
      </c>
      <c r="Y22" s="34">
        <f t="shared" si="1"/>
        <v>632255</v>
      </c>
    </row>
    <row r="23" spans="1:25" x14ac:dyDescent="0.3">
      <c r="A23" s="25" t="s">
        <v>76</v>
      </c>
      <c r="B23" s="25" t="s">
        <v>77</v>
      </c>
      <c r="C23" s="26" t="s">
        <v>78</v>
      </c>
      <c r="D23" s="26">
        <v>2025</v>
      </c>
      <c r="E23" s="26" t="s">
        <v>39</v>
      </c>
      <c r="F23" s="27" t="s">
        <v>40</v>
      </c>
      <c r="G23" s="28">
        <v>811994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0">
        <v>61019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873013</v>
      </c>
    </row>
    <row r="24" spans="1:25" x14ac:dyDescent="0.3">
      <c r="A24" s="25" t="s">
        <v>44</v>
      </c>
      <c r="B24" s="25" t="s">
        <v>20</v>
      </c>
      <c r="C24" s="26" t="s">
        <v>79</v>
      </c>
      <c r="D24" s="26">
        <v>2025</v>
      </c>
      <c r="E24" s="26" t="s">
        <v>20</v>
      </c>
      <c r="F24" s="27" t="s">
        <v>40</v>
      </c>
      <c r="G24" s="28">
        <v>0</v>
      </c>
      <c r="H24" s="29">
        <v>0</v>
      </c>
      <c r="I24" s="29">
        <v>0</v>
      </c>
      <c r="J24" s="29">
        <v>0</v>
      </c>
      <c r="K24" s="29">
        <v>439425</v>
      </c>
      <c r="L24" s="29">
        <v>0</v>
      </c>
      <c r="M24" s="29">
        <v>0</v>
      </c>
      <c r="N24" s="30">
        <v>21971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461396</v>
      </c>
    </row>
    <row r="25" spans="1:25" x14ac:dyDescent="0.3">
      <c r="A25" s="25" t="s">
        <v>80</v>
      </c>
      <c r="B25" s="25" t="s">
        <v>81</v>
      </c>
      <c r="C25" s="26" t="s">
        <v>82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952812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0">
        <v>77148</v>
      </c>
      <c r="O25" s="31" t="s">
        <v>41</v>
      </c>
      <c r="P25" s="32">
        <v>0</v>
      </c>
      <c r="Q25" s="32">
        <v>24</v>
      </c>
      <c r="R25" s="32">
        <v>27</v>
      </c>
      <c r="S25" s="32">
        <v>14</v>
      </c>
      <c r="T25" s="32">
        <v>11</v>
      </c>
      <c r="U25" s="32">
        <v>0</v>
      </c>
      <c r="V25" s="32">
        <v>0</v>
      </c>
      <c r="W25" s="32">
        <v>0</v>
      </c>
      <c r="X25" s="33">
        <f t="shared" si="0"/>
        <v>76</v>
      </c>
      <c r="Y25" s="34">
        <f t="shared" si="1"/>
        <v>1029960</v>
      </c>
    </row>
    <row r="26" spans="1:25" x14ac:dyDescent="0.3">
      <c r="A26" s="25" t="s">
        <v>80</v>
      </c>
      <c r="B26" s="25" t="s">
        <v>83</v>
      </c>
      <c r="C26" s="26" t="s">
        <v>84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641076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0">
        <v>43724</v>
      </c>
      <c r="O26" s="31" t="s">
        <v>41</v>
      </c>
      <c r="P26" s="32">
        <v>0</v>
      </c>
      <c r="Q26" s="32">
        <v>30</v>
      </c>
      <c r="R26" s="32">
        <v>10</v>
      </c>
      <c r="S26" s="32">
        <v>7</v>
      </c>
      <c r="T26" s="32">
        <v>7</v>
      </c>
      <c r="U26" s="32">
        <v>6</v>
      </c>
      <c r="V26" s="32">
        <v>0</v>
      </c>
      <c r="W26" s="32">
        <v>0</v>
      </c>
      <c r="X26" s="33">
        <f t="shared" si="0"/>
        <v>60</v>
      </c>
      <c r="Y26" s="34">
        <f t="shared" si="1"/>
        <v>684800</v>
      </c>
    </row>
    <row r="27" spans="1:25" x14ac:dyDescent="0.3">
      <c r="A27" s="25" t="s">
        <v>76</v>
      </c>
      <c r="B27" s="25" t="s">
        <v>85</v>
      </c>
      <c r="C27" s="26" t="s">
        <v>86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12076</v>
      </c>
      <c r="J27" s="29">
        <v>114454</v>
      </c>
      <c r="K27" s="29">
        <v>0</v>
      </c>
      <c r="L27" s="29">
        <v>0</v>
      </c>
      <c r="M27" s="29">
        <v>0</v>
      </c>
      <c r="N27" s="30">
        <v>7085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133615</v>
      </c>
    </row>
    <row r="28" spans="1:25" x14ac:dyDescent="0.3">
      <c r="A28" s="25" t="s">
        <v>61</v>
      </c>
      <c r="B28" s="25" t="s">
        <v>87</v>
      </c>
      <c r="C28" s="26" t="s">
        <v>88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199500</v>
      </c>
      <c r="J28" s="29">
        <v>0</v>
      </c>
      <c r="K28" s="29">
        <v>0</v>
      </c>
      <c r="L28" s="29">
        <v>0</v>
      </c>
      <c r="M28" s="29">
        <v>0</v>
      </c>
      <c r="N28" s="30">
        <v>17980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217480</v>
      </c>
    </row>
    <row r="29" spans="1:25" x14ac:dyDescent="0.3">
      <c r="A29" s="25" t="s">
        <v>61</v>
      </c>
      <c r="B29" s="25" t="s">
        <v>89</v>
      </c>
      <c r="C29" s="26" t="s">
        <v>90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0</v>
      </c>
      <c r="I29" s="29">
        <v>207144</v>
      </c>
      <c r="J29" s="29">
        <v>0</v>
      </c>
      <c r="K29" s="29">
        <v>0</v>
      </c>
      <c r="L29" s="29">
        <v>0</v>
      </c>
      <c r="M29" s="29">
        <v>0</v>
      </c>
      <c r="N29" s="30">
        <v>20378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227522</v>
      </c>
    </row>
    <row r="30" spans="1:25" x14ac:dyDescent="0.3">
      <c r="A30" s="25" t="s">
        <v>61</v>
      </c>
      <c r="B30" s="25" t="s">
        <v>91</v>
      </c>
      <c r="C30" s="26" t="s">
        <v>92</v>
      </c>
      <c r="D30" s="26">
        <v>2025</v>
      </c>
      <c r="E30" s="26" t="s">
        <v>39</v>
      </c>
      <c r="F30" s="27" t="s">
        <v>40</v>
      </c>
      <c r="G30" s="28">
        <v>14679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0">
        <v>1200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15879</v>
      </c>
    </row>
    <row r="31" spans="1:25" x14ac:dyDescent="0.3">
      <c r="A31" s="25" t="s">
        <v>70</v>
      </c>
      <c r="B31" s="25" t="s">
        <v>93</v>
      </c>
      <c r="C31" s="26" t="s">
        <v>94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272295</v>
      </c>
      <c r="J31" s="29">
        <v>19210</v>
      </c>
      <c r="K31" s="29">
        <v>0</v>
      </c>
      <c r="L31" s="29">
        <v>0</v>
      </c>
      <c r="M31" s="29">
        <v>0</v>
      </c>
      <c r="N31" s="30">
        <v>28880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320385</v>
      </c>
    </row>
    <row r="32" spans="1:25" x14ac:dyDescent="0.3">
      <c r="A32" s="25" t="s">
        <v>95</v>
      </c>
      <c r="B32" s="25" t="s">
        <v>96</v>
      </c>
      <c r="C32" s="26" t="s">
        <v>97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302760</v>
      </c>
      <c r="I32" s="29">
        <v>65053</v>
      </c>
      <c r="J32" s="29">
        <v>0</v>
      </c>
      <c r="K32" s="29">
        <v>0</v>
      </c>
      <c r="L32" s="29">
        <v>0</v>
      </c>
      <c r="M32" s="29">
        <v>0</v>
      </c>
      <c r="N32" s="30">
        <v>13341</v>
      </c>
      <c r="O32" s="31" t="s">
        <v>41</v>
      </c>
      <c r="P32" s="32">
        <v>0</v>
      </c>
      <c r="Q32" s="32">
        <v>0</v>
      </c>
      <c r="R32" s="32">
        <v>0</v>
      </c>
      <c r="S32" s="32">
        <v>3</v>
      </c>
      <c r="T32" s="32">
        <v>8</v>
      </c>
      <c r="U32" s="32">
        <v>5</v>
      </c>
      <c r="V32" s="32">
        <v>2</v>
      </c>
      <c r="W32" s="32">
        <v>0</v>
      </c>
      <c r="X32" s="33">
        <f t="shared" si="0"/>
        <v>18</v>
      </c>
      <c r="Y32" s="34">
        <f t="shared" si="1"/>
        <v>381154</v>
      </c>
    </row>
    <row r="33" spans="1:25" x14ac:dyDescent="0.3">
      <c r="A33" s="25" t="s">
        <v>98</v>
      </c>
      <c r="B33" s="25" t="s">
        <v>99</v>
      </c>
      <c r="C33" s="26" t="s">
        <v>100</v>
      </c>
      <c r="D33" s="26">
        <v>2025</v>
      </c>
      <c r="E33" s="26" t="s">
        <v>39</v>
      </c>
      <c r="F33" s="27" t="s">
        <v>40</v>
      </c>
      <c r="G33" s="28">
        <v>127535</v>
      </c>
      <c r="H33" s="29">
        <v>0</v>
      </c>
      <c r="I33" s="29">
        <v>208594</v>
      </c>
      <c r="J33" s="29">
        <v>6945</v>
      </c>
      <c r="K33" s="29">
        <v>0</v>
      </c>
      <c r="L33" s="29">
        <v>0</v>
      </c>
      <c r="M33" s="29">
        <v>0</v>
      </c>
      <c r="N33" s="30">
        <v>0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343074</v>
      </c>
    </row>
    <row r="34" spans="1:25" x14ac:dyDescent="0.3">
      <c r="A34" s="25" t="s">
        <v>56</v>
      </c>
      <c r="B34" s="25" t="s">
        <v>101</v>
      </c>
      <c r="C34" s="26" t="s">
        <v>102</v>
      </c>
      <c r="D34" s="26">
        <v>2025</v>
      </c>
      <c r="E34" s="26" t="s">
        <v>39</v>
      </c>
      <c r="F34" s="27" t="s">
        <v>40</v>
      </c>
      <c r="G34" s="28">
        <v>202239</v>
      </c>
      <c r="H34" s="29">
        <v>0</v>
      </c>
      <c r="I34" s="29">
        <v>97500</v>
      </c>
      <c r="J34" s="29">
        <v>0</v>
      </c>
      <c r="K34" s="29">
        <v>0</v>
      </c>
      <c r="L34" s="29">
        <v>0</v>
      </c>
      <c r="M34" s="29">
        <v>0</v>
      </c>
      <c r="N34" s="30">
        <v>11877</v>
      </c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311616</v>
      </c>
    </row>
    <row r="35" spans="1:25" x14ac:dyDescent="0.3">
      <c r="A35" s="25" t="s">
        <v>103</v>
      </c>
      <c r="B35" s="25" t="s">
        <v>104</v>
      </c>
      <c r="C35" s="26" t="s">
        <v>105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233237</v>
      </c>
      <c r="J35" s="29">
        <v>0</v>
      </c>
      <c r="K35" s="29">
        <v>0</v>
      </c>
      <c r="L35" s="29">
        <v>0</v>
      </c>
      <c r="M35" s="29">
        <v>0</v>
      </c>
      <c r="N35" s="30">
        <v>23322</v>
      </c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256559</v>
      </c>
    </row>
    <row r="36" spans="1:25" x14ac:dyDescent="0.3">
      <c r="A36" s="25" t="s">
        <v>44</v>
      </c>
      <c r="B36" s="25" t="s">
        <v>106</v>
      </c>
      <c r="C36" s="26" t="s">
        <v>107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3197532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0">
        <v>261371</v>
      </c>
      <c r="O36" s="31" t="s">
        <v>41</v>
      </c>
      <c r="P36" s="32">
        <v>0</v>
      </c>
      <c r="Q36" s="32">
        <v>24</v>
      </c>
      <c r="R36" s="32">
        <v>110</v>
      </c>
      <c r="S36" s="32">
        <v>27</v>
      </c>
      <c r="T36" s="32">
        <v>83</v>
      </c>
      <c r="U36" s="32">
        <v>10</v>
      </c>
      <c r="V36" s="32">
        <v>0</v>
      </c>
      <c r="W36" s="32">
        <v>0</v>
      </c>
      <c r="X36" s="33">
        <f t="shared" si="0"/>
        <v>254</v>
      </c>
      <c r="Y36" s="34">
        <f t="shared" si="1"/>
        <v>3458903</v>
      </c>
    </row>
    <row r="37" spans="1:25" x14ac:dyDescent="0.3">
      <c r="A37" s="25" t="s">
        <v>53</v>
      </c>
      <c r="B37" s="25" t="s">
        <v>108</v>
      </c>
      <c r="C37" s="26" t="s">
        <v>109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0</v>
      </c>
      <c r="I37" s="29">
        <v>107100</v>
      </c>
      <c r="J37" s="29">
        <v>64080</v>
      </c>
      <c r="K37" s="29">
        <v>0</v>
      </c>
      <c r="L37" s="29">
        <v>0</v>
      </c>
      <c r="M37" s="29">
        <v>0</v>
      </c>
      <c r="N37" s="30">
        <v>7661</v>
      </c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178841</v>
      </c>
    </row>
    <row r="38" spans="1:25" x14ac:dyDescent="0.3">
      <c r="A38" s="25" t="s">
        <v>64</v>
      </c>
      <c r="B38" s="25" t="s">
        <v>110</v>
      </c>
      <c r="C38" s="26" t="s">
        <v>111</v>
      </c>
      <c r="D38" s="26">
        <v>2025</v>
      </c>
      <c r="E38" s="26" t="s">
        <v>39</v>
      </c>
      <c r="F38" s="27" t="s">
        <v>40</v>
      </c>
      <c r="G38" s="28">
        <v>434603</v>
      </c>
      <c r="H38" s="29">
        <v>0</v>
      </c>
      <c r="I38" s="29">
        <v>133967</v>
      </c>
      <c r="J38" s="29">
        <v>0</v>
      </c>
      <c r="K38" s="29">
        <v>0</v>
      </c>
      <c r="L38" s="29">
        <v>0</v>
      </c>
      <c r="M38" s="29">
        <v>0</v>
      </c>
      <c r="N38" s="30">
        <v>24268</v>
      </c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592838</v>
      </c>
    </row>
    <row r="39" spans="1:25" x14ac:dyDescent="0.3">
      <c r="A39" s="25" t="s">
        <v>112</v>
      </c>
      <c r="B39" s="25" t="s">
        <v>113</v>
      </c>
      <c r="C39" s="26" t="s">
        <v>114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0</v>
      </c>
      <c r="I39" s="29">
        <v>113597</v>
      </c>
      <c r="J39" s="29">
        <v>0</v>
      </c>
      <c r="K39" s="29">
        <v>0</v>
      </c>
      <c r="L39" s="29">
        <v>0</v>
      </c>
      <c r="M39" s="29">
        <v>0</v>
      </c>
      <c r="N39" s="30">
        <v>0</v>
      </c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113597</v>
      </c>
    </row>
    <row r="40" spans="1:25" x14ac:dyDescent="0.3">
      <c r="A40" s="25" t="s">
        <v>80</v>
      </c>
      <c r="B40" s="25" t="s">
        <v>115</v>
      </c>
      <c r="C40" s="26" t="s">
        <v>116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0</v>
      </c>
      <c r="I40" s="29">
        <v>128435</v>
      </c>
      <c r="J40" s="29">
        <v>0</v>
      </c>
      <c r="K40" s="29">
        <v>0</v>
      </c>
      <c r="L40" s="29">
        <v>0</v>
      </c>
      <c r="M40" s="29">
        <v>0</v>
      </c>
      <c r="N40" s="30">
        <v>8198</v>
      </c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136633</v>
      </c>
    </row>
    <row r="41" spans="1:25" x14ac:dyDescent="0.3">
      <c r="A41" s="25" t="s">
        <v>80</v>
      </c>
      <c r="B41" s="25" t="s">
        <v>117</v>
      </c>
      <c r="C41" s="26" t="s">
        <v>118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422400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0">
        <v>32814</v>
      </c>
      <c r="O41" s="31" t="s">
        <v>41</v>
      </c>
      <c r="P41" s="32">
        <v>0</v>
      </c>
      <c r="Q41" s="32">
        <v>0</v>
      </c>
      <c r="R41" s="32">
        <v>40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3">
        <f t="shared" si="0"/>
        <v>40</v>
      </c>
      <c r="Y41" s="34">
        <f t="shared" si="1"/>
        <v>455214</v>
      </c>
    </row>
    <row r="42" spans="1:25" x14ac:dyDescent="0.3">
      <c r="A42" s="25" t="s">
        <v>76</v>
      </c>
      <c r="B42" s="25" t="s">
        <v>119</v>
      </c>
      <c r="C42" s="26" t="s">
        <v>120</v>
      </c>
      <c r="D42" s="26">
        <v>2025</v>
      </c>
      <c r="E42" s="26" t="s">
        <v>39</v>
      </c>
      <c r="F42" s="27" t="s">
        <v>40</v>
      </c>
      <c r="G42" s="28">
        <v>735498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0">
        <v>43522</v>
      </c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779020</v>
      </c>
    </row>
    <row r="43" spans="1:25" x14ac:dyDescent="0.3">
      <c r="A43" s="25" t="s">
        <v>61</v>
      </c>
      <c r="B43" s="25" t="s">
        <v>121</v>
      </c>
      <c r="C43" s="26" t="s">
        <v>122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0</v>
      </c>
      <c r="I43" s="29">
        <v>81985</v>
      </c>
      <c r="J43" s="29">
        <v>0</v>
      </c>
      <c r="K43" s="29">
        <v>0</v>
      </c>
      <c r="L43" s="29">
        <v>0</v>
      </c>
      <c r="M43" s="29">
        <v>0</v>
      </c>
      <c r="N43" s="30">
        <v>8144</v>
      </c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90129</v>
      </c>
    </row>
    <row r="44" spans="1:25" x14ac:dyDescent="0.3">
      <c r="A44" s="25" t="s">
        <v>36</v>
      </c>
      <c r="B44" s="25" t="s">
        <v>123</v>
      </c>
      <c r="C44" s="26" t="s">
        <v>124</v>
      </c>
      <c r="D44" s="26">
        <v>2025</v>
      </c>
      <c r="E44" s="26" t="s">
        <v>39</v>
      </c>
      <c r="F44" s="27" t="s">
        <v>40</v>
      </c>
      <c r="G44" s="28">
        <v>866430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0">
        <v>0</v>
      </c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866430</v>
      </c>
    </row>
    <row r="45" spans="1:25" x14ac:dyDescent="0.3">
      <c r="A45" s="25" t="s">
        <v>125</v>
      </c>
      <c r="B45" s="25" t="s">
        <v>126</v>
      </c>
      <c r="C45" s="26" t="s">
        <v>127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0</v>
      </c>
      <c r="I45" s="29">
        <v>59544</v>
      </c>
      <c r="J45" s="29">
        <v>0</v>
      </c>
      <c r="K45" s="29">
        <v>0</v>
      </c>
      <c r="L45" s="29">
        <v>0</v>
      </c>
      <c r="M45" s="29">
        <v>0</v>
      </c>
      <c r="N45" s="30">
        <v>2849</v>
      </c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62393</v>
      </c>
    </row>
    <row r="46" spans="1:25" x14ac:dyDescent="0.3">
      <c r="A46" s="25" t="s">
        <v>48</v>
      </c>
      <c r="B46" s="25" t="s">
        <v>128</v>
      </c>
      <c r="C46" s="26" t="s">
        <v>129</v>
      </c>
      <c r="D46" s="26">
        <v>2025</v>
      </c>
      <c r="E46" s="26" t="s">
        <v>39</v>
      </c>
      <c r="F46" s="27" t="s">
        <v>40</v>
      </c>
      <c r="G46" s="28">
        <v>235092</v>
      </c>
      <c r="H46" s="29">
        <v>0</v>
      </c>
      <c r="I46" s="29">
        <v>9841</v>
      </c>
      <c r="J46" s="29">
        <v>0</v>
      </c>
      <c r="K46" s="29">
        <v>0</v>
      </c>
      <c r="L46" s="29">
        <v>0</v>
      </c>
      <c r="M46" s="29">
        <v>0</v>
      </c>
      <c r="N46" s="30">
        <v>0</v>
      </c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244933</v>
      </c>
    </row>
    <row r="47" spans="1:25" x14ac:dyDescent="0.3">
      <c r="A47" s="25" t="s">
        <v>48</v>
      </c>
      <c r="B47" s="25" t="s">
        <v>130</v>
      </c>
      <c r="C47" s="26" t="s">
        <v>131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108960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0">
        <v>10176</v>
      </c>
      <c r="O47" s="31" t="s">
        <v>132</v>
      </c>
      <c r="P47" s="32"/>
      <c r="Q47" s="32"/>
      <c r="R47" s="32">
        <v>6</v>
      </c>
      <c r="S47" s="32">
        <v>2</v>
      </c>
      <c r="T47" s="32"/>
      <c r="U47" s="32"/>
      <c r="V47" s="32"/>
      <c r="W47" s="32"/>
      <c r="X47" s="33">
        <f t="shared" si="0"/>
        <v>8</v>
      </c>
      <c r="Y47" s="34">
        <f t="shared" si="1"/>
        <v>119136</v>
      </c>
    </row>
    <row r="48" spans="1:25" x14ac:dyDescent="0.3">
      <c r="A48" s="25" t="s">
        <v>80</v>
      </c>
      <c r="B48" s="25" t="s">
        <v>133</v>
      </c>
      <c r="C48" s="26" t="s">
        <v>134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228720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0">
        <v>16080</v>
      </c>
      <c r="O48" s="31" t="s">
        <v>41</v>
      </c>
      <c r="P48" s="32">
        <v>0</v>
      </c>
      <c r="Q48" s="32">
        <v>0</v>
      </c>
      <c r="R48" s="32">
        <v>20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3">
        <f t="shared" si="0"/>
        <v>20</v>
      </c>
      <c r="Y48" s="34">
        <f t="shared" si="1"/>
        <v>244800</v>
      </c>
    </row>
    <row r="49" spans="1:25" x14ac:dyDescent="0.3">
      <c r="A49" s="25" t="s">
        <v>61</v>
      </c>
      <c r="B49" s="25" t="s">
        <v>135</v>
      </c>
      <c r="C49" s="26" t="s">
        <v>136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0</v>
      </c>
      <c r="I49" s="29">
        <v>69339</v>
      </c>
      <c r="J49" s="29">
        <v>0</v>
      </c>
      <c r="K49" s="29">
        <v>0</v>
      </c>
      <c r="L49" s="29">
        <v>0</v>
      </c>
      <c r="M49" s="29">
        <v>0</v>
      </c>
      <c r="N49" s="30">
        <v>6933</v>
      </c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76272</v>
      </c>
    </row>
    <row r="50" spans="1:25" x14ac:dyDescent="0.3">
      <c r="A50" s="25" t="s">
        <v>76</v>
      </c>
      <c r="B50" s="25" t="s">
        <v>137</v>
      </c>
      <c r="C50" s="26" t="s">
        <v>138</v>
      </c>
      <c r="D50" s="26">
        <v>2025</v>
      </c>
      <c r="E50" s="26" t="s">
        <v>39</v>
      </c>
      <c r="F50" s="27" t="s">
        <v>40</v>
      </c>
      <c r="G50" s="28">
        <v>0</v>
      </c>
      <c r="H50" s="29">
        <v>0</v>
      </c>
      <c r="I50" s="29">
        <v>133988</v>
      </c>
      <c r="J50" s="29">
        <v>111212</v>
      </c>
      <c r="K50" s="29">
        <v>0</v>
      </c>
      <c r="L50" s="29">
        <v>0</v>
      </c>
      <c r="M50" s="29">
        <v>0</v>
      </c>
      <c r="N50" s="30">
        <v>10500</v>
      </c>
      <c r="O50" s="31"/>
      <c r="P50" s="32"/>
      <c r="Q50" s="32"/>
      <c r="R50" s="32"/>
      <c r="S50" s="32"/>
      <c r="T50" s="32"/>
      <c r="U50" s="32"/>
      <c r="V50" s="32"/>
      <c r="W50" s="32"/>
      <c r="X50" s="33">
        <f t="shared" si="0"/>
        <v>0</v>
      </c>
      <c r="Y50" s="34">
        <f t="shared" si="1"/>
        <v>255700</v>
      </c>
    </row>
    <row r="51" spans="1:25" x14ac:dyDescent="0.3">
      <c r="A51" s="25" t="s">
        <v>76</v>
      </c>
      <c r="B51" s="25" t="s">
        <v>139</v>
      </c>
      <c r="C51" s="26" t="s">
        <v>140</v>
      </c>
      <c r="D51" s="26">
        <v>2025</v>
      </c>
      <c r="E51" s="26" t="s">
        <v>39</v>
      </c>
      <c r="F51" s="27" t="s">
        <v>40</v>
      </c>
      <c r="G51" s="28">
        <v>206909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30">
        <v>13795</v>
      </c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220704</v>
      </c>
    </row>
    <row r="52" spans="1:25" x14ac:dyDescent="0.3">
      <c r="A52" s="25" t="s">
        <v>36</v>
      </c>
      <c r="B52" s="25" t="s">
        <v>141</v>
      </c>
      <c r="C52" s="26" t="s">
        <v>142</v>
      </c>
      <c r="D52" s="26">
        <v>2025</v>
      </c>
      <c r="E52" s="26" t="s">
        <v>39</v>
      </c>
      <c r="F52" s="27" t="s">
        <v>40</v>
      </c>
      <c r="G52" s="28">
        <v>1430389</v>
      </c>
      <c r="H52" s="29">
        <v>0</v>
      </c>
      <c r="I52" s="29">
        <v>0</v>
      </c>
      <c r="J52" s="29">
        <v>243064</v>
      </c>
      <c r="K52" s="29">
        <v>0</v>
      </c>
      <c r="L52" s="29">
        <v>0</v>
      </c>
      <c r="M52" s="29">
        <v>0</v>
      </c>
      <c r="N52" s="30">
        <v>84954</v>
      </c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1758407</v>
      </c>
    </row>
    <row r="53" spans="1:25" x14ac:dyDescent="0.3">
      <c r="A53" s="25" t="s">
        <v>70</v>
      </c>
      <c r="B53" s="25" t="s">
        <v>143</v>
      </c>
      <c r="C53" s="26" t="s">
        <v>144</v>
      </c>
      <c r="D53" s="26">
        <v>2025</v>
      </c>
      <c r="E53" s="26" t="s">
        <v>39</v>
      </c>
      <c r="F53" s="27" t="s">
        <v>40</v>
      </c>
      <c r="G53" s="28">
        <v>645157</v>
      </c>
      <c r="H53" s="29">
        <v>0</v>
      </c>
      <c r="I53" s="29">
        <v>82500</v>
      </c>
      <c r="J53" s="29">
        <v>19210</v>
      </c>
      <c r="K53" s="29">
        <v>0</v>
      </c>
      <c r="L53" s="29">
        <v>0</v>
      </c>
      <c r="M53" s="29">
        <v>0</v>
      </c>
      <c r="N53" s="30">
        <v>30949</v>
      </c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777816</v>
      </c>
    </row>
    <row r="54" spans="1:25" x14ac:dyDescent="0.3">
      <c r="A54" s="25" t="s">
        <v>73</v>
      </c>
      <c r="B54" s="25" t="s">
        <v>145</v>
      </c>
      <c r="C54" s="26" t="s">
        <v>146</v>
      </c>
      <c r="D54" s="26">
        <v>2025</v>
      </c>
      <c r="E54" s="26" t="s">
        <v>39</v>
      </c>
      <c r="F54" s="27" t="s">
        <v>40</v>
      </c>
      <c r="G54" s="28">
        <v>57318</v>
      </c>
      <c r="H54" s="29">
        <v>0</v>
      </c>
      <c r="I54" s="29">
        <v>0</v>
      </c>
      <c r="J54" s="29">
        <v>0</v>
      </c>
      <c r="K54" s="29">
        <v>0</v>
      </c>
      <c r="L54" s="29">
        <v>10800</v>
      </c>
      <c r="M54" s="29">
        <v>0</v>
      </c>
      <c r="N54" s="30">
        <v>3240</v>
      </c>
      <c r="O54" s="31"/>
      <c r="P54" s="32"/>
      <c r="Q54" s="32"/>
      <c r="R54" s="32"/>
      <c r="S54" s="32"/>
      <c r="T54" s="32"/>
      <c r="U54" s="32"/>
      <c r="V54" s="32"/>
      <c r="W54" s="32"/>
      <c r="X54" s="33">
        <f t="shared" si="0"/>
        <v>0</v>
      </c>
      <c r="Y54" s="34">
        <f t="shared" si="1"/>
        <v>71358</v>
      </c>
    </row>
    <row r="55" spans="1:25" x14ac:dyDescent="0.3">
      <c r="A55" s="25" t="s">
        <v>73</v>
      </c>
      <c r="B55" s="25" t="s">
        <v>147</v>
      </c>
      <c r="C55" s="26" t="s">
        <v>148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120708</v>
      </c>
      <c r="I55" s="29">
        <v>49386</v>
      </c>
      <c r="J55" s="29">
        <v>0</v>
      </c>
      <c r="K55" s="29">
        <v>0</v>
      </c>
      <c r="L55" s="29">
        <v>0</v>
      </c>
      <c r="M55" s="29">
        <v>0</v>
      </c>
      <c r="N55" s="30">
        <v>11619</v>
      </c>
      <c r="O55" s="31" t="s">
        <v>41</v>
      </c>
      <c r="P55" s="32">
        <v>0</v>
      </c>
      <c r="Q55" s="32">
        <v>0</v>
      </c>
      <c r="R55" s="32">
        <v>0</v>
      </c>
      <c r="S55" s="32">
        <v>7</v>
      </c>
      <c r="T55" s="32">
        <v>0</v>
      </c>
      <c r="U55" s="32">
        <v>0</v>
      </c>
      <c r="V55" s="32">
        <v>0</v>
      </c>
      <c r="W55" s="32">
        <v>0</v>
      </c>
      <c r="X55" s="33">
        <f t="shared" si="0"/>
        <v>7</v>
      </c>
      <c r="Y55" s="34">
        <f t="shared" si="1"/>
        <v>181713</v>
      </c>
    </row>
    <row r="56" spans="1:25" x14ac:dyDescent="0.3">
      <c r="A56" s="25" t="s">
        <v>149</v>
      </c>
      <c r="B56" s="25" t="s">
        <v>150</v>
      </c>
      <c r="C56" s="26" t="s">
        <v>151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0</v>
      </c>
      <c r="I56" s="29">
        <v>91406</v>
      </c>
      <c r="J56" s="29">
        <v>271623</v>
      </c>
      <c r="K56" s="29">
        <v>0</v>
      </c>
      <c r="L56" s="29">
        <v>0</v>
      </c>
      <c r="M56" s="29">
        <v>0</v>
      </c>
      <c r="N56" s="30">
        <v>25218</v>
      </c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388247</v>
      </c>
    </row>
    <row r="57" spans="1:25" x14ac:dyDescent="0.3">
      <c r="A57" s="25" t="s">
        <v>61</v>
      </c>
      <c r="B57" s="25" t="s">
        <v>152</v>
      </c>
      <c r="C57" s="26" t="s">
        <v>153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0</v>
      </c>
      <c r="I57" s="29">
        <v>71664</v>
      </c>
      <c r="J57" s="29">
        <v>0</v>
      </c>
      <c r="K57" s="29">
        <v>0</v>
      </c>
      <c r="L57" s="29">
        <v>0</v>
      </c>
      <c r="M57" s="29">
        <v>0</v>
      </c>
      <c r="N57" s="30">
        <v>7117</v>
      </c>
      <c r="O57" s="31"/>
      <c r="P57" s="32"/>
      <c r="Q57" s="32"/>
      <c r="R57" s="32"/>
      <c r="S57" s="32"/>
      <c r="T57" s="32"/>
      <c r="U57" s="32"/>
      <c r="V57" s="32"/>
      <c r="W57" s="32"/>
      <c r="X57" s="33">
        <f t="shared" si="0"/>
        <v>0</v>
      </c>
      <c r="Y57" s="34">
        <f t="shared" si="1"/>
        <v>78781</v>
      </c>
    </row>
    <row r="58" spans="1:25" x14ac:dyDescent="0.3">
      <c r="A58" s="25" t="s">
        <v>70</v>
      </c>
      <c r="B58" s="25" t="s">
        <v>154</v>
      </c>
      <c r="C58" s="26" t="s">
        <v>155</v>
      </c>
      <c r="D58" s="26">
        <v>2025</v>
      </c>
      <c r="E58" s="26" t="s">
        <v>39</v>
      </c>
      <c r="F58" s="27" t="s">
        <v>40</v>
      </c>
      <c r="G58" s="28">
        <v>182113</v>
      </c>
      <c r="H58" s="29">
        <v>0</v>
      </c>
      <c r="I58" s="29">
        <v>100817</v>
      </c>
      <c r="J58" s="29">
        <v>34105</v>
      </c>
      <c r="K58" s="29">
        <v>0</v>
      </c>
      <c r="L58" s="29">
        <v>0</v>
      </c>
      <c r="M58" s="29">
        <v>0</v>
      </c>
      <c r="N58" s="30">
        <v>26893</v>
      </c>
      <c r="O58" s="31"/>
      <c r="P58" s="32"/>
      <c r="Q58" s="32"/>
      <c r="R58" s="32"/>
      <c r="S58" s="32"/>
      <c r="T58" s="32"/>
      <c r="U58" s="32"/>
      <c r="V58" s="32"/>
      <c r="W58" s="32"/>
      <c r="X58" s="33">
        <f t="shared" si="0"/>
        <v>0</v>
      </c>
      <c r="Y58" s="34">
        <f t="shared" si="1"/>
        <v>343928</v>
      </c>
    </row>
    <row r="59" spans="1:25" x14ac:dyDescent="0.3">
      <c r="A59" s="25" t="s">
        <v>36</v>
      </c>
      <c r="B59" s="25" t="s">
        <v>156</v>
      </c>
      <c r="C59" s="26" t="s">
        <v>157</v>
      </c>
      <c r="D59" s="26">
        <v>2025</v>
      </c>
      <c r="E59" s="26" t="s">
        <v>39</v>
      </c>
      <c r="F59" s="27" t="s">
        <v>40</v>
      </c>
      <c r="G59" s="28">
        <v>0</v>
      </c>
      <c r="H59" s="29">
        <v>297360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30">
        <v>21929</v>
      </c>
      <c r="O59" s="31" t="s">
        <v>41</v>
      </c>
      <c r="P59" s="32">
        <v>0</v>
      </c>
      <c r="Q59" s="32">
        <v>0</v>
      </c>
      <c r="R59" s="32">
        <v>30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3">
        <f t="shared" si="0"/>
        <v>30</v>
      </c>
      <c r="Y59" s="34">
        <f t="shared" si="1"/>
        <v>319289</v>
      </c>
    </row>
    <row r="60" spans="1:25" x14ac:dyDescent="0.3">
      <c r="A60" s="25" t="s">
        <v>76</v>
      </c>
      <c r="B60" s="25" t="s">
        <v>158</v>
      </c>
      <c r="C60" s="26" t="s">
        <v>159</v>
      </c>
      <c r="D60" s="26">
        <v>2025</v>
      </c>
      <c r="E60" s="26" t="s">
        <v>39</v>
      </c>
      <c r="F60" s="27" t="s">
        <v>40</v>
      </c>
      <c r="G60" s="28">
        <v>310286</v>
      </c>
      <c r="H60" s="29">
        <v>0</v>
      </c>
      <c r="I60" s="29">
        <v>70462</v>
      </c>
      <c r="J60" s="29">
        <v>0</v>
      </c>
      <c r="K60" s="29">
        <v>0</v>
      </c>
      <c r="L60" s="29">
        <v>0</v>
      </c>
      <c r="M60" s="29">
        <v>0</v>
      </c>
      <c r="N60" s="30">
        <v>21849</v>
      </c>
      <c r="O60" s="31"/>
      <c r="P60" s="32"/>
      <c r="Q60" s="32"/>
      <c r="R60" s="32"/>
      <c r="S60" s="32"/>
      <c r="T60" s="32"/>
      <c r="U60" s="32"/>
      <c r="V60" s="32"/>
      <c r="W60" s="32"/>
      <c r="X60" s="33">
        <f t="shared" si="0"/>
        <v>0</v>
      </c>
      <c r="Y60" s="34">
        <f t="shared" si="1"/>
        <v>402597</v>
      </c>
    </row>
    <row r="61" spans="1:25" x14ac:dyDescent="0.3">
      <c r="A61" s="25" t="s">
        <v>160</v>
      </c>
      <c r="B61" s="25" t="s">
        <v>161</v>
      </c>
      <c r="C61" s="26" t="s">
        <v>162</v>
      </c>
      <c r="D61" s="26">
        <v>2025</v>
      </c>
      <c r="E61" s="26" t="s">
        <v>39</v>
      </c>
      <c r="F61" s="27" t="s">
        <v>40</v>
      </c>
      <c r="G61" s="28">
        <v>0</v>
      </c>
      <c r="H61" s="29">
        <v>720060</v>
      </c>
      <c r="I61" s="29">
        <v>286339</v>
      </c>
      <c r="J61" s="29">
        <v>0</v>
      </c>
      <c r="K61" s="29">
        <v>0</v>
      </c>
      <c r="L61" s="29">
        <v>0</v>
      </c>
      <c r="M61" s="29">
        <v>0</v>
      </c>
      <c r="N61" s="30">
        <v>87969</v>
      </c>
      <c r="O61" s="31" t="s">
        <v>132</v>
      </c>
      <c r="P61" s="32">
        <v>0</v>
      </c>
      <c r="Q61" s="32">
        <v>19</v>
      </c>
      <c r="R61" s="32">
        <v>13</v>
      </c>
      <c r="S61" s="32">
        <v>8</v>
      </c>
      <c r="T61" s="32">
        <v>9</v>
      </c>
      <c r="U61" s="32">
        <v>1</v>
      </c>
      <c r="V61" s="32">
        <v>0</v>
      </c>
      <c r="W61" s="32">
        <v>0</v>
      </c>
      <c r="X61" s="33">
        <f t="shared" si="0"/>
        <v>50</v>
      </c>
      <c r="Y61" s="34">
        <f t="shared" si="1"/>
        <v>1094368</v>
      </c>
    </row>
    <row r="62" spans="1:25" x14ac:dyDescent="0.3">
      <c r="A62" s="25" t="s">
        <v>163</v>
      </c>
      <c r="B62" s="25" t="s">
        <v>164</v>
      </c>
      <c r="C62" s="26" t="s">
        <v>165</v>
      </c>
      <c r="D62" s="26">
        <v>2025</v>
      </c>
      <c r="E62" s="26" t="s">
        <v>39</v>
      </c>
      <c r="F62" s="27" t="s">
        <v>40</v>
      </c>
      <c r="G62" s="28">
        <v>0</v>
      </c>
      <c r="H62" s="29">
        <v>2874600</v>
      </c>
      <c r="I62" s="29">
        <v>45546</v>
      </c>
      <c r="J62" s="29">
        <v>0</v>
      </c>
      <c r="K62" s="29">
        <v>0</v>
      </c>
      <c r="L62" s="29">
        <v>0</v>
      </c>
      <c r="M62" s="29">
        <v>0</v>
      </c>
      <c r="N62" s="30">
        <v>221603</v>
      </c>
      <c r="O62" s="31" t="s">
        <v>41</v>
      </c>
      <c r="P62" s="32">
        <v>122</v>
      </c>
      <c r="Q62" s="32">
        <v>120</v>
      </c>
      <c r="R62" s="32">
        <v>0</v>
      </c>
      <c r="S62" s="32">
        <v>15</v>
      </c>
      <c r="T62" s="32">
        <v>15</v>
      </c>
      <c r="U62" s="32">
        <v>7</v>
      </c>
      <c r="V62" s="32">
        <v>0</v>
      </c>
      <c r="W62" s="32">
        <v>0</v>
      </c>
      <c r="X62" s="33">
        <f t="shared" si="0"/>
        <v>279</v>
      </c>
      <c r="Y62" s="34">
        <f t="shared" si="1"/>
        <v>3141749</v>
      </c>
    </row>
    <row r="63" spans="1:25" x14ac:dyDescent="0.3">
      <c r="A63" s="25" t="s">
        <v>166</v>
      </c>
      <c r="B63" s="25" t="s">
        <v>167</v>
      </c>
      <c r="C63" s="26" t="s">
        <v>168</v>
      </c>
      <c r="D63" s="26">
        <v>2025</v>
      </c>
      <c r="E63" s="26" t="s">
        <v>39</v>
      </c>
      <c r="F63" s="27" t="s">
        <v>40</v>
      </c>
      <c r="G63" s="28">
        <v>0</v>
      </c>
      <c r="H63" s="29">
        <v>580368</v>
      </c>
      <c r="I63" s="29">
        <v>3556</v>
      </c>
      <c r="J63" s="29">
        <v>0</v>
      </c>
      <c r="K63" s="29">
        <v>0</v>
      </c>
      <c r="L63" s="29">
        <v>0</v>
      </c>
      <c r="M63" s="29">
        <v>0</v>
      </c>
      <c r="N63" s="30">
        <v>0</v>
      </c>
      <c r="O63" s="31" t="s">
        <v>41</v>
      </c>
      <c r="P63" s="32">
        <v>0</v>
      </c>
      <c r="Q63" s="32">
        <v>0</v>
      </c>
      <c r="R63" s="32">
        <v>23</v>
      </c>
      <c r="S63" s="32">
        <v>17</v>
      </c>
      <c r="T63" s="32">
        <v>0</v>
      </c>
      <c r="U63" s="32">
        <v>0</v>
      </c>
      <c r="V63" s="32">
        <v>0</v>
      </c>
      <c r="W63" s="32">
        <v>0</v>
      </c>
      <c r="X63" s="33">
        <f t="shared" si="0"/>
        <v>40</v>
      </c>
      <c r="Y63" s="34">
        <f t="shared" si="1"/>
        <v>583924</v>
      </c>
    </row>
    <row r="64" spans="1:25" x14ac:dyDescent="0.3">
      <c r="A64" s="25" t="s">
        <v>169</v>
      </c>
      <c r="B64" s="25" t="s">
        <v>170</v>
      </c>
      <c r="C64" s="26" t="s">
        <v>171</v>
      </c>
      <c r="D64" s="26">
        <v>2025</v>
      </c>
      <c r="E64" s="26" t="s">
        <v>39</v>
      </c>
      <c r="F64" s="27" t="s">
        <v>40</v>
      </c>
      <c r="G64" s="28">
        <v>0</v>
      </c>
      <c r="H64" s="29">
        <v>384900</v>
      </c>
      <c r="I64" s="29">
        <v>157151</v>
      </c>
      <c r="J64" s="29">
        <v>0</v>
      </c>
      <c r="K64" s="29">
        <v>0</v>
      </c>
      <c r="L64" s="29">
        <v>0</v>
      </c>
      <c r="M64" s="29">
        <v>0</v>
      </c>
      <c r="N64" s="30">
        <v>46109</v>
      </c>
      <c r="O64" s="31" t="s">
        <v>41</v>
      </c>
      <c r="P64" s="32">
        <v>0</v>
      </c>
      <c r="Q64" s="32">
        <v>0</v>
      </c>
      <c r="R64" s="32">
        <v>15</v>
      </c>
      <c r="S64" s="32">
        <v>10</v>
      </c>
      <c r="T64" s="32">
        <v>0</v>
      </c>
      <c r="U64" s="32">
        <v>0</v>
      </c>
      <c r="V64" s="32">
        <v>0</v>
      </c>
      <c r="W64" s="32">
        <v>0</v>
      </c>
      <c r="X64" s="33">
        <f t="shared" si="0"/>
        <v>25</v>
      </c>
      <c r="Y64" s="34">
        <f t="shared" si="1"/>
        <v>588160</v>
      </c>
    </row>
    <row r="65" spans="1:25" x14ac:dyDescent="0.3">
      <c r="A65" s="25" t="s">
        <v>98</v>
      </c>
      <c r="B65" s="25" t="s">
        <v>172</v>
      </c>
      <c r="C65" s="26" t="s">
        <v>173</v>
      </c>
      <c r="D65" s="26">
        <v>2025</v>
      </c>
      <c r="E65" s="26" t="s">
        <v>39</v>
      </c>
      <c r="F65" s="27" t="s">
        <v>40</v>
      </c>
      <c r="G65" s="28">
        <v>0</v>
      </c>
      <c r="H65" s="29">
        <v>203328</v>
      </c>
      <c r="I65" s="29">
        <v>158884</v>
      </c>
      <c r="J65" s="29">
        <v>0</v>
      </c>
      <c r="K65" s="29">
        <v>0</v>
      </c>
      <c r="L65" s="29">
        <v>0</v>
      </c>
      <c r="M65" s="29">
        <v>0</v>
      </c>
      <c r="N65" s="30">
        <v>32552</v>
      </c>
      <c r="O65" s="31" t="s">
        <v>41</v>
      </c>
      <c r="P65" s="32">
        <v>0</v>
      </c>
      <c r="Q65" s="32">
        <v>0</v>
      </c>
      <c r="R65" s="32">
        <v>16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3">
        <f t="shared" si="0"/>
        <v>16</v>
      </c>
      <c r="Y65" s="34">
        <f t="shared" si="1"/>
        <v>394764</v>
      </c>
    </row>
    <row r="66" spans="1:25" x14ac:dyDescent="0.3">
      <c r="A66" s="25" t="s">
        <v>174</v>
      </c>
      <c r="B66" s="25" t="s">
        <v>175</v>
      </c>
      <c r="C66" s="26" t="s">
        <v>176</v>
      </c>
      <c r="D66" s="26">
        <v>2025</v>
      </c>
      <c r="E66" s="26" t="s">
        <v>39</v>
      </c>
      <c r="F66" s="27" t="s">
        <v>40</v>
      </c>
      <c r="G66" s="28">
        <v>0</v>
      </c>
      <c r="H66" s="29">
        <v>187488</v>
      </c>
      <c r="I66" s="29">
        <v>26265</v>
      </c>
      <c r="J66" s="29">
        <v>0</v>
      </c>
      <c r="K66" s="29">
        <v>0</v>
      </c>
      <c r="L66" s="29">
        <v>0</v>
      </c>
      <c r="M66" s="29">
        <v>0</v>
      </c>
      <c r="N66" s="30">
        <v>18655</v>
      </c>
      <c r="O66" s="31" t="s">
        <v>132</v>
      </c>
      <c r="P66" s="32">
        <v>0</v>
      </c>
      <c r="Q66" s="32">
        <v>0</v>
      </c>
      <c r="R66" s="32">
        <v>8</v>
      </c>
      <c r="S66" s="32">
        <v>4</v>
      </c>
      <c r="T66" s="32">
        <v>0</v>
      </c>
      <c r="U66" s="32">
        <v>0</v>
      </c>
      <c r="V66" s="32">
        <v>0</v>
      </c>
      <c r="W66" s="32">
        <v>0</v>
      </c>
      <c r="X66" s="33">
        <f t="shared" si="0"/>
        <v>12</v>
      </c>
      <c r="Y66" s="34">
        <f t="shared" si="1"/>
        <v>232408</v>
      </c>
    </row>
    <row r="67" spans="1:25" x14ac:dyDescent="0.3">
      <c r="A67" s="25" t="s">
        <v>56</v>
      </c>
      <c r="B67" s="25" t="s">
        <v>177</v>
      </c>
      <c r="C67" s="26" t="s">
        <v>178</v>
      </c>
      <c r="D67" s="26">
        <v>2025</v>
      </c>
      <c r="E67" s="26" t="s">
        <v>39</v>
      </c>
      <c r="F67" s="27" t="s">
        <v>40</v>
      </c>
      <c r="G67" s="28">
        <v>0</v>
      </c>
      <c r="H67" s="29">
        <v>134652</v>
      </c>
      <c r="I67" s="29">
        <v>66384</v>
      </c>
      <c r="J67" s="29">
        <v>0</v>
      </c>
      <c r="K67" s="29">
        <v>0</v>
      </c>
      <c r="L67" s="29">
        <v>0</v>
      </c>
      <c r="M67" s="29">
        <v>0</v>
      </c>
      <c r="N67" s="30">
        <v>17508</v>
      </c>
      <c r="O67" s="31" t="s">
        <v>132</v>
      </c>
      <c r="P67" s="32">
        <v>0</v>
      </c>
      <c r="Q67" s="32">
        <v>7</v>
      </c>
      <c r="R67" s="32">
        <v>3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3">
        <f t="shared" si="0"/>
        <v>10</v>
      </c>
      <c r="Y67" s="34">
        <f t="shared" si="1"/>
        <v>218544</v>
      </c>
    </row>
    <row r="68" spans="1:25" x14ac:dyDescent="0.3">
      <c r="A68" s="25" t="s">
        <v>45</v>
      </c>
      <c r="B68" s="25" t="s">
        <v>179</v>
      </c>
      <c r="C68" s="26" t="s">
        <v>180</v>
      </c>
      <c r="D68" s="26">
        <v>2025</v>
      </c>
      <c r="E68" s="26" t="s">
        <v>39</v>
      </c>
      <c r="F68" s="27" t="s">
        <v>40</v>
      </c>
      <c r="G68" s="28">
        <v>0</v>
      </c>
      <c r="H68" s="29">
        <v>283740</v>
      </c>
      <c r="I68" s="29">
        <v>40059</v>
      </c>
      <c r="J68" s="29">
        <v>0</v>
      </c>
      <c r="K68" s="29">
        <v>0</v>
      </c>
      <c r="L68" s="29">
        <v>0</v>
      </c>
      <c r="M68" s="29">
        <v>0</v>
      </c>
      <c r="N68" s="30">
        <v>28891</v>
      </c>
      <c r="O68" s="31" t="s">
        <v>132</v>
      </c>
      <c r="P68" s="32">
        <v>0</v>
      </c>
      <c r="Q68" s="32">
        <v>0</v>
      </c>
      <c r="R68" s="32">
        <v>0</v>
      </c>
      <c r="S68" s="32">
        <v>10</v>
      </c>
      <c r="T68" s="32">
        <v>5</v>
      </c>
      <c r="U68" s="32">
        <v>0</v>
      </c>
      <c r="V68" s="32">
        <v>0</v>
      </c>
      <c r="W68" s="32">
        <v>0</v>
      </c>
      <c r="X68" s="33">
        <f t="shared" si="0"/>
        <v>15</v>
      </c>
      <c r="Y68" s="34">
        <f t="shared" si="1"/>
        <v>352690</v>
      </c>
    </row>
    <row r="69" spans="1:25" x14ac:dyDescent="0.3">
      <c r="A69" s="25" t="s">
        <v>44</v>
      </c>
      <c r="B69" s="25" t="s">
        <v>181</v>
      </c>
      <c r="C69" s="26" t="s">
        <v>182</v>
      </c>
      <c r="D69" s="26">
        <v>2025</v>
      </c>
      <c r="E69" s="26" t="s">
        <v>183</v>
      </c>
      <c r="F69" s="27" t="s">
        <v>40</v>
      </c>
      <c r="G69" s="28">
        <v>0</v>
      </c>
      <c r="H69" s="29">
        <v>207552</v>
      </c>
      <c r="I69" s="29">
        <v>242159</v>
      </c>
      <c r="J69" s="29">
        <v>79809</v>
      </c>
      <c r="K69" s="29">
        <v>0</v>
      </c>
      <c r="L69" s="29">
        <v>0</v>
      </c>
      <c r="M69" s="29">
        <v>0</v>
      </c>
      <c r="N69" s="30">
        <v>49518</v>
      </c>
      <c r="O69" s="31" t="s">
        <v>132</v>
      </c>
      <c r="P69" s="32">
        <v>0</v>
      </c>
      <c r="Q69" s="32">
        <v>16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3">
        <f t="shared" si="0"/>
        <v>16</v>
      </c>
      <c r="Y69" s="34">
        <f t="shared" si="1"/>
        <v>579038</v>
      </c>
    </row>
    <row r="70" spans="1:25" x14ac:dyDescent="0.3">
      <c r="A70" s="25" t="s">
        <v>36</v>
      </c>
      <c r="B70" s="25" t="s">
        <v>184</v>
      </c>
      <c r="C70" s="26" t="s">
        <v>185</v>
      </c>
      <c r="D70" s="26">
        <v>2025</v>
      </c>
      <c r="E70" s="26" t="s">
        <v>39</v>
      </c>
      <c r="F70" s="27" t="s">
        <v>40</v>
      </c>
      <c r="G70" s="28">
        <v>1030776</v>
      </c>
      <c r="H70" s="29">
        <v>0</v>
      </c>
      <c r="I70" s="29">
        <v>0</v>
      </c>
      <c r="J70" s="29">
        <v>225312</v>
      </c>
      <c r="K70" s="29">
        <v>0</v>
      </c>
      <c r="L70" s="29">
        <v>0</v>
      </c>
      <c r="M70" s="29">
        <v>0</v>
      </c>
      <c r="N70" s="30">
        <v>101560</v>
      </c>
      <c r="O70" s="31"/>
      <c r="P70" s="32"/>
      <c r="Q70" s="32"/>
      <c r="R70" s="32"/>
      <c r="S70" s="32"/>
      <c r="T70" s="32"/>
      <c r="U70" s="32"/>
      <c r="V70" s="32"/>
      <c r="W70" s="32"/>
      <c r="X70" s="33">
        <f t="shared" si="0"/>
        <v>0</v>
      </c>
      <c r="Y70" s="34">
        <f t="shared" si="1"/>
        <v>1357648</v>
      </c>
    </row>
    <row r="71" spans="1:25" x14ac:dyDescent="0.3">
      <c r="A71" s="25" t="s">
        <v>44</v>
      </c>
      <c r="B71" s="25" t="s">
        <v>186</v>
      </c>
      <c r="C71" s="26" t="s">
        <v>187</v>
      </c>
      <c r="D71" s="26">
        <v>2025</v>
      </c>
      <c r="E71" s="26" t="s">
        <v>188</v>
      </c>
      <c r="F71" s="27" t="s">
        <v>189</v>
      </c>
      <c r="G71" s="28">
        <v>0</v>
      </c>
      <c r="H71" s="29">
        <v>0</v>
      </c>
      <c r="I71" s="29">
        <v>851903</v>
      </c>
      <c r="J71" s="29">
        <v>0</v>
      </c>
      <c r="K71" s="29">
        <v>0</v>
      </c>
      <c r="L71" s="29">
        <v>175000</v>
      </c>
      <c r="M71" s="29">
        <v>0</v>
      </c>
      <c r="N71" s="30">
        <v>102690</v>
      </c>
      <c r="O71" s="31"/>
      <c r="P71" s="32"/>
      <c r="Q71" s="32"/>
      <c r="R71" s="32"/>
      <c r="S71" s="32"/>
      <c r="T71" s="32"/>
      <c r="U71" s="32"/>
      <c r="V71" s="32"/>
      <c r="W71" s="32"/>
      <c r="X71" s="33">
        <f t="shared" si="0"/>
        <v>0</v>
      </c>
      <c r="Y71" s="34">
        <f t="shared" si="1"/>
        <v>1129593</v>
      </c>
    </row>
    <row r="72" spans="1:25" x14ac:dyDescent="0.3">
      <c r="A72" s="25" t="s">
        <v>44</v>
      </c>
      <c r="B72" s="25" t="s">
        <v>190</v>
      </c>
      <c r="C72" s="26" t="s">
        <v>191</v>
      </c>
      <c r="D72" s="26">
        <v>2025</v>
      </c>
      <c r="E72" s="26" t="s">
        <v>39</v>
      </c>
      <c r="F72" s="27" t="s">
        <v>189</v>
      </c>
      <c r="G72" s="28">
        <v>0</v>
      </c>
      <c r="H72" s="29">
        <v>46872</v>
      </c>
      <c r="I72" s="29">
        <v>49641</v>
      </c>
      <c r="J72" s="29">
        <v>0</v>
      </c>
      <c r="K72" s="29">
        <v>0</v>
      </c>
      <c r="L72" s="29">
        <v>0</v>
      </c>
      <c r="M72" s="29">
        <v>0</v>
      </c>
      <c r="N72" s="30">
        <v>8885</v>
      </c>
      <c r="O72" s="31" t="s">
        <v>132</v>
      </c>
      <c r="P72" s="32">
        <v>0</v>
      </c>
      <c r="Q72" s="32">
        <v>0</v>
      </c>
      <c r="R72" s="32">
        <v>2</v>
      </c>
      <c r="S72" s="32">
        <v>1</v>
      </c>
      <c r="T72" s="32">
        <v>0</v>
      </c>
      <c r="U72" s="32">
        <v>0</v>
      </c>
      <c r="V72" s="32">
        <v>0</v>
      </c>
      <c r="W72" s="32">
        <v>0</v>
      </c>
      <c r="X72" s="33">
        <f t="shared" si="0"/>
        <v>3</v>
      </c>
      <c r="Y72" s="34">
        <f t="shared" si="1"/>
        <v>105398</v>
      </c>
    </row>
    <row r="73" spans="1:25" x14ac:dyDescent="0.3">
      <c r="A73" s="25" t="s">
        <v>192</v>
      </c>
      <c r="B73" s="25" t="s">
        <v>193</v>
      </c>
      <c r="C73" s="26" t="s">
        <v>194</v>
      </c>
      <c r="D73" s="26">
        <v>2025</v>
      </c>
      <c r="E73" s="26" t="s">
        <v>39</v>
      </c>
      <c r="F73" s="27" t="s">
        <v>40</v>
      </c>
      <c r="G73" s="28">
        <v>0</v>
      </c>
      <c r="H73" s="29">
        <v>259440</v>
      </c>
      <c r="I73" s="29">
        <v>120188</v>
      </c>
      <c r="J73" s="29">
        <v>0</v>
      </c>
      <c r="K73" s="29">
        <v>0</v>
      </c>
      <c r="L73" s="29">
        <v>0</v>
      </c>
      <c r="M73" s="29">
        <v>0</v>
      </c>
      <c r="N73" s="30">
        <v>32179</v>
      </c>
      <c r="O73" s="31" t="s">
        <v>132</v>
      </c>
      <c r="P73" s="32">
        <v>0</v>
      </c>
      <c r="Q73" s="32">
        <v>20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3">
        <f t="shared" si="0"/>
        <v>20</v>
      </c>
      <c r="Y73" s="34">
        <f t="shared" si="1"/>
        <v>411807</v>
      </c>
    </row>
    <row r="74" spans="1:25" x14ac:dyDescent="0.3">
      <c r="A74" s="25" t="s">
        <v>195</v>
      </c>
      <c r="B74" s="25" t="s">
        <v>196</v>
      </c>
      <c r="C74" s="26" t="s">
        <v>197</v>
      </c>
      <c r="D74" s="26">
        <v>2025</v>
      </c>
      <c r="E74" s="26" t="s">
        <v>39</v>
      </c>
      <c r="F74" s="27" t="s">
        <v>40</v>
      </c>
      <c r="G74" s="28">
        <v>0</v>
      </c>
      <c r="H74" s="29">
        <v>0</v>
      </c>
      <c r="I74" s="29">
        <v>159085</v>
      </c>
      <c r="J74" s="29">
        <v>52580</v>
      </c>
      <c r="K74" s="29">
        <v>0</v>
      </c>
      <c r="L74" s="29">
        <v>0</v>
      </c>
      <c r="M74" s="29">
        <v>0</v>
      </c>
      <c r="N74" s="30">
        <v>0</v>
      </c>
      <c r="O74" s="31"/>
      <c r="P74" s="32"/>
      <c r="Q74" s="32"/>
      <c r="R74" s="32"/>
      <c r="S74" s="32"/>
      <c r="T74" s="32"/>
      <c r="U74" s="32"/>
      <c r="V74" s="32"/>
      <c r="W74" s="32"/>
      <c r="X74" s="33">
        <f t="shared" si="0"/>
        <v>0</v>
      </c>
      <c r="Y74" s="34">
        <f t="shared" si="1"/>
        <v>211665</v>
      </c>
    </row>
    <row r="75" spans="1:25" x14ac:dyDescent="0.3">
      <c r="A75" s="25" t="s">
        <v>103</v>
      </c>
      <c r="B75" s="25" t="s">
        <v>198</v>
      </c>
      <c r="C75" s="26" t="s">
        <v>199</v>
      </c>
      <c r="D75" s="26">
        <v>2025</v>
      </c>
      <c r="E75" s="26" t="s">
        <v>183</v>
      </c>
      <c r="F75" s="27" t="s">
        <v>189</v>
      </c>
      <c r="G75" s="28">
        <v>18000</v>
      </c>
      <c r="H75" s="29">
        <v>161280</v>
      </c>
      <c r="I75" s="29">
        <v>359907</v>
      </c>
      <c r="J75" s="29">
        <v>8000</v>
      </c>
      <c r="K75" s="29">
        <v>0</v>
      </c>
      <c r="L75" s="29">
        <v>0</v>
      </c>
      <c r="M75" s="29">
        <v>0</v>
      </c>
      <c r="N75" s="30">
        <v>50591</v>
      </c>
      <c r="O75" s="31" t="s">
        <v>132</v>
      </c>
      <c r="P75" s="32">
        <v>0</v>
      </c>
      <c r="Q75" s="32">
        <v>0</v>
      </c>
      <c r="R75" s="32">
        <v>5</v>
      </c>
      <c r="S75" s="32">
        <v>5</v>
      </c>
      <c r="T75" s="32">
        <v>0</v>
      </c>
      <c r="U75" s="32">
        <v>0</v>
      </c>
      <c r="V75" s="32">
        <v>0</v>
      </c>
      <c r="W75" s="32">
        <v>0</v>
      </c>
      <c r="X75" s="33">
        <f t="shared" ref="X75:X99" si="2">SUM(P75:W75)</f>
        <v>10</v>
      </c>
      <c r="Y75" s="34">
        <f t="shared" ref="Y75:Y99" si="3">SUM(G75:N75)</f>
        <v>597778</v>
      </c>
    </row>
    <row r="76" spans="1:25" x14ac:dyDescent="0.3">
      <c r="A76" s="25" t="s">
        <v>36</v>
      </c>
      <c r="B76" s="25" t="s">
        <v>200</v>
      </c>
      <c r="C76" s="26" t="s">
        <v>201</v>
      </c>
      <c r="D76" s="26">
        <v>2025</v>
      </c>
      <c r="E76" s="26" t="s">
        <v>39</v>
      </c>
      <c r="F76" s="27" t="s">
        <v>40</v>
      </c>
      <c r="G76" s="28">
        <v>726138</v>
      </c>
      <c r="H76" s="29">
        <v>0</v>
      </c>
      <c r="I76" s="29">
        <v>0</v>
      </c>
      <c r="J76" s="29">
        <v>215984</v>
      </c>
      <c r="K76" s="29">
        <v>0</v>
      </c>
      <c r="L76" s="29">
        <v>0</v>
      </c>
      <c r="M76" s="29">
        <v>0</v>
      </c>
      <c r="N76" s="30">
        <v>83374</v>
      </c>
      <c r="O76" s="31"/>
      <c r="P76" s="32"/>
      <c r="Q76" s="32"/>
      <c r="R76" s="32"/>
      <c r="S76" s="32"/>
      <c r="T76" s="32"/>
      <c r="U76" s="32"/>
      <c r="V76" s="32"/>
      <c r="W76" s="32"/>
      <c r="X76" s="33">
        <f t="shared" si="2"/>
        <v>0</v>
      </c>
      <c r="Y76" s="34">
        <f t="shared" si="3"/>
        <v>1025496</v>
      </c>
    </row>
    <row r="77" spans="1:25" x14ac:dyDescent="0.3">
      <c r="A77" s="25" t="s">
        <v>44</v>
      </c>
      <c r="B77" s="25" t="s">
        <v>202</v>
      </c>
      <c r="C77" s="26" t="s">
        <v>203</v>
      </c>
      <c r="D77" s="26">
        <v>2025</v>
      </c>
      <c r="E77" s="26" t="s">
        <v>39</v>
      </c>
      <c r="F77" s="27" t="s">
        <v>40</v>
      </c>
      <c r="G77" s="28">
        <v>117891</v>
      </c>
      <c r="H77" s="29">
        <v>181608</v>
      </c>
      <c r="I77" s="29">
        <v>165000</v>
      </c>
      <c r="J77" s="29">
        <v>117428</v>
      </c>
      <c r="K77" s="29">
        <v>0</v>
      </c>
      <c r="L77" s="29">
        <v>0</v>
      </c>
      <c r="M77" s="29">
        <v>0</v>
      </c>
      <c r="N77" s="30">
        <v>52725</v>
      </c>
      <c r="O77" s="31" t="s">
        <v>132</v>
      </c>
      <c r="P77" s="32">
        <v>0</v>
      </c>
      <c r="Q77" s="32">
        <v>14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3">
        <f t="shared" si="2"/>
        <v>14</v>
      </c>
      <c r="Y77" s="34">
        <f t="shared" si="3"/>
        <v>634652</v>
      </c>
    </row>
    <row r="78" spans="1:25" x14ac:dyDescent="0.3">
      <c r="A78" s="25" t="s">
        <v>61</v>
      </c>
      <c r="B78" s="25" t="s">
        <v>204</v>
      </c>
      <c r="C78" s="26" t="s">
        <v>205</v>
      </c>
      <c r="D78" s="26">
        <v>2025</v>
      </c>
      <c r="E78" s="26" t="s">
        <v>39</v>
      </c>
      <c r="F78" s="27" t="s">
        <v>40</v>
      </c>
      <c r="G78" s="28">
        <v>0</v>
      </c>
      <c r="H78" s="29">
        <v>317520</v>
      </c>
      <c r="I78" s="29">
        <v>157557</v>
      </c>
      <c r="J78" s="29">
        <v>0</v>
      </c>
      <c r="K78" s="29">
        <v>0</v>
      </c>
      <c r="L78" s="29">
        <v>0</v>
      </c>
      <c r="M78" s="29">
        <v>0</v>
      </c>
      <c r="N78" s="30">
        <v>17500</v>
      </c>
      <c r="O78" s="31" t="s">
        <v>132</v>
      </c>
      <c r="P78" s="32">
        <v>0</v>
      </c>
      <c r="Q78" s="32">
        <v>0</v>
      </c>
      <c r="R78" s="32">
        <v>0</v>
      </c>
      <c r="S78" s="32">
        <v>18</v>
      </c>
      <c r="T78" s="32">
        <v>0</v>
      </c>
      <c r="U78" s="32">
        <v>0</v>
      </c>
      <c r="V78" s="32">
        <v>0</v>
      </c>
      <c r="W78" s="32">
        <v>0</v>
      </c>
      <c r="X78" s="33">
        <f t="shared" si="2"/>
        <v>18</v>
      </c>
      <c r="Y78" s="34">
        <f t="shared" si="3"/>
        <v>492577</v>
      </c>
    </row>
    <row r="79" spans="1:25" x14ac:dyDescent="0.3">
      <c r="A79" s="25" t="s">
        <v>149</v>
      </c>
      <c r="B79" s="25" t="s">
        <v>206</v>
      </c>
      <c r="C79" s="26" t="s">
        <v>207</v>
      </c>
      <c r="D79" s="26">
        <v>2025</v>
      </c>
      <c r="E79" s="26" t="s">
        <v>39</v>
      </c>
      <c r="F79" s="27"/>
      <c r="G79" s="28">
        <v>0</v>
      </c>
      <c r="H79" s="29">
        <v>0</v>
      </c>
      <c r="I79" s="29">
        <v>260495</v>
      </c>
      <c r="J79" s="29">
        <v>0</v>
      </c>
      <c r="K79" s="29">
        <v>0</v>
      </c>
      <c r="L79" s="29">
        <v>0</v>
      </c>
      <c r="M79" s="29">
        <v>0</v>
      </c>
      <c r="N79" s="30">
        <v>26049</v>
      </c>
      <c r="O79" s="31" t="s">
        <v>40</v>
      </c>
      <c r="P79" s="32"/>
      <c r="Q79" s="32"/>
      <c r="R79" s="32"/>
      <c r="S79" s="32"/>
      <c r="T79" s="32"/>
      <c r="U79" s="32"/>
      <c r="V79" s="32"/>
      <c r="W79" s="32"/>
      <c r="X79" s="33">
        <f t="shared" si="2"/>
        <v>0</v>
      </c>
      <c r="Y79" s="34">
        <f t="shared" si="3"/>
        <v>286544</v>
      </c>
    </row>
    <row r="80" spans="1:25" x14ac:dyDescent="0.3">
      <c r="A80" s="25" t="s">
        <v>208</v>
      </c>
      <c r="B80" s="25" t="s">
        <v>209</v>
      </c>
      <c r="C80" s="26" t="s">
        <v>210</v>
      </c>
      <c r="D80" s="26">
        <v>2025</v>
      </c>
      <c r="E80" s="26" t="s">
        <v>211</v>
      </c>
      <c r="F80" s="27" t="s">
        <v>212</v>
      </c>
      <c r="G80" s="28">
        <v>42936</v>
      </c>
      <c r="H80" s="29">
        <v>395640</v>
      </c>
      <c r="I80" s="29">
        <v>357129</v>
      </c>
      <c r="J80" s="29">
        <v>45659</v>
      </c>
      <c r="K80" s="29">
        <v>0</v>
      </c>
      <c r="L80" s="29">
        <v>0</v>
      </c>
      <c r="M80" s="29">
        <v>0</v>
      </c>
      <c r="N80" s="30">
        <v>84040.5</v>
      </c>
      <c r="O80" s="31" t="s">
        <v>132</v>
      </c>
      <c r="P80" s="32"/>
      <c r="Q80" s="32"/>
      <c r="R80" s="32">
        <v>15</v>
      </c>
      <c r="S80" s="32">
        <v>10</v>
      </c>
      <c r="T80" s="32"/>
      <c r="U80" s="32"/>
      <c r="V80" s="32"/>
      <c r="W80" s="32"/>
      <c r="X80" s="33">
        <f t="shared" si="2"/>
        <v>25</v>
      </c>
      <c r="Y80" s="34">
        <f t="shared" si="3"/>
        <v>925404.5</v>
      </c>
    </row>
    <row r="81" spans="1:25" x14ac:dyDescent="0.3">
      <c r="A81" s="25" t="s">
        <v>213</v>
      </c>
      <c r="B81" s="25" t="s">
        <v>214</v>
      </c>
      <c r="C81" s="26" t="s">
        <v>215</v>
      </c>
      <c r="D81" s="26">
        <v>2025</v>
      </c>
      <c r="E81" s="26" t="s">
        <v>216</v>
      </c>
      <c r="F81" s="27" t="s">
        <v>212</v>
      </c>
      <c r="G81" s="28">
        <v>0</v>
      </c>
      <c r="H81" s="29">
        <v>590220</v>
      </c>
      <c r="I81" s="29">
        <v>252900</v>
      </c>
      <c r="J81" s="29">
        <v>0</v>
      </c>
      <c r="K81" s="29">
        <v>0</v>
      </c>
      <c r="L81" s="29">
        <v>0</v>
      </c>
      <c r="M81" s="29">
        <v>0</v>
      </c>
      <c r="N81" s="30">
        <v>56506</v>
      </c>
      <c r="O81" s="31" t="s">
        <v>132</v>
      </c>
      <c r="P81" s="32"/>
      <c r="Q81" s="32">
        <v>15</v>
      </c>
      <c r="R81" s="32">
        <v>15</v>
      </c>
      <c r="S81" s="32">
        <v>10</v>
      </c>
      <c r="T81" s="32"/>
      <c r="U81" s="32"/>
      <c r="V81" s="32"/>
      <c r="W81" s="32"/>
      <c r="X81" s="33">
        <f t="shared" si="2"/>
        <v>40</v>
      </c>
      <c r="Y81" s="34">
        <f t="shared" si="3"/>
        <v>899626</v>
      </c>
    </row>
    <row r="82" spans="1:25" x14ac:dyDescent="0.3">
      <c r="A82" s="25" t="s">
        <v>213</v>
      </c>
      <c r="B82" s="25" t="s">
        <v>217</v>
      </c>
      <c r="C82" s="26" t="s">
        <v>218</v>
      </c>
      <c r="D82" s="26">
        <v>2025</v>
      </c>
      <c r="E82" s="26" t="s">
        <v>211</v>
      </c>
      <c r="F82" s="27" t="s">
        <v>212</v>
      </c>
      <c r="G82" s="28">
        <v>0</v>
      </c>
      <c r="H82" s="29">
        <v>165528</v>
      </c>
      <c r="I82" s="29">
        <v>244074</v>
      </c>
      <c r="J82" s="29">
        <v>45004</v>
      </c>
      <c r="K82" s="29">
        <v>0</v>
      </c>
      <c r="L82" s="29">
        <v>0</v>
      </c>
      <c r="M82" s="29">
        <v>0</v>
      </c>
      <c r="N82" s="30">
        <v>45394</v>
      </c>
      <c r="O82" s="31" t="s">
        <v>132</v>
      </c>
      <c r="P82" s="32"/>
      <c r="Q82" s="32">
        <v>6</v>
      </c>
      <c r="R82" s="32">
        <v>6</v>
      </c>
      <c r="S82" s="32"/>
      <c r="T82" s="32"/>
      <c r="U82" s="32"/>
      <c r="V82" s="32"/>
      <c r="W82" s="32"/>
      <c r="X82" s="33">
        <f t="shared" si="2"/>
        <v>12</v>
      </c>
      <c r="Y82" s="34">
        <f t="shared" si="3"/>
        <v>500000</v>
      </c>
    </row>
    <row r="83" spans="1:25" x14ac:dyDescent="0.3">
      <c r="A83" s="25" t="s">
        <v>213</v>
      </c>
      <c r="B83" s="25" t="s">
        <v>219</v>
      </c>
      <c r="C83" s="26" t="s">
        <v>220</v>
      </c>
      <c r="D83" s="26">
        <v>2025</v>
      </c>
      <c r="E83" s="26" t="s">
        <v>188</v>
      </c>
      <c r="F83" s="27" t="s">
        <v>212</v>
      </c>
      <c r="G83" s="28">
        <v>0</v>
      </c>
      <c r="H83" s="29">
        <v>0</v>
      </c>
      <c r="I83" s="29">
        <v>1148587</v>
      </c>
      <c r="J83" s="29">
        <v>150000</v>
      </c>
      <c r="K83" s="29">
        <v>0</v>
      </c>
      <c r="L83" s="29">
        <v>0</v>
      </c>
      <c r="M83" s="29">
        <v>0</v>
      </c>
      <c r="N83" s="30">
        <v>109534.5</v>
      </c>
      <c r="O83" s="31"/>
      <c r="P83" s="32"/>
      <c r="Q83" s="32"/>
      <c r="R83" s="32"/>
      <c r="S83" s="32"/>
      <c r="T83" s="32"/>
      <c r="U83" s="32"/>
      <c r="V83" s="32"/>
      <c r="W83" s="32"/>
      <c r="X83" s="33">
        <f t="shared" si="2"/>
        <v>0</v>
      </c>
      <c r="Y83" s="34">
        <f t="shared" si="3"/>
        <v>1408121.5</v>
      </c>
    </row>
    <row r="84" spans="1:25" x14ac:dyDescent="0.3">
      <c r="A84" s="25" t="s">
        <v>213</v>
      </c>
      <c r="B84" s="25" t="s">
        <v>221</v>
      </c>
      <c r="C84" s="26" t="s">
        <v>222</v>
      </c>
      <c r="D84" s="26">
        <v>2025</v>
      </c>
      <c r="E84" s="26" t="s">
        <v>223</v>
      </c>
      <c r="F84" s="27" t="s">
        <v>212</v>
      </c>
      <c r="G84" s="28">
        <v>0</v>
      </c>
      <c r="H84" s="29">
        <v>273744</v>
      </c>
      <c r="I84" s="29">
        <v>114500</v>
      </c>
      <c r="J84" s="29">
        <v>0</v>
      </c>
      <c r="K84" s="29">
        <v>0</v>
      </c>
      <c r="L84" s="29">
        <v>0</v>
      </c>
      <c r="M84" s="29">
        <v>0</v>
      </c>
      <c r="N84" s="30">
        <v>26550.5</v>
      </c>
      <c r="O84" s="31" t="s">
        <v>132</v>
      </c>
      <c r="P84" s="32"/>
      <c r="Q84" s="32">
        <v>4</v>
      </c>
      <c r="R84" s="32">
        <v>4</v>
      </c>
      <c r="S84" s="32">
        <v>4</v>
      </c>
      <c r="T84" s="32">
        <v>2</v>
      </c>
      <c r="U84" s="32">
        <v>2</v>
      </c>
      <c r="V84" s="32"/>
      <c r="W84" s="32"/>
      <c r="X84" s="33">
        <f t="shared" si="2"/>
        <v>16</v>
      </c>
      <c r="Y84" s="34">
        <f t="shared" si="3"/>
        <v>414794.5</v>
      </c>
    </row>
    <row r="85" spans="1:25" x14ac:dyDescent="0.3">
      <c r="A85" s="25" t="s">
        <v>44</v>
      </c>
      <c r="B85" s="25" t="s">
        <v>224</v>
      </c>
      <c r="C85" s="26" t="s">
        <v>225</v>
      </c>
      <c r="D85" s="26">
        <v>2025</v>
      </c>
      <c r="E85" s="26" t="s">
        <v>183</v>
      </c>
      <c r="F85" s="27" t="s">
        <v>40</v>
      </c>
      <c r="G85" s="28">
        <v>0</v>
      </c>
      <c r="H85" s="29">
        <v>336192</v>
      </c>
      <c r="I85" s="29">
        <v>303272</v>
      </c>
      <c r="J85" s="29">
        <v>0</v>
      </c>
      <c r="K85" s="29">
        <v>0</v>
      </c>
      <c r="L85" s="29">
        <v>0</v>
      </c>
      <c r="M85" s="29">
        <v>0</v>
      </c>
      <c r="N85" s="30">
        <v>59827</v>
      </c>
      <c r="O85" s="31" t="s">
        <v>132</v>
      </c>
      <c r="P85" s="32">
        <v>0</v>
      </c>
      <c r="Q85" s="32">
        <v>12</v>
      </c>
      <c r="R85" s="32">
        <v>7</v>
      </c>
      <c r="S85" s="32">
        <v>2</v>
      </c>
      <c r="T85" s="32">
        <v>2</v>
      </c>
      <c r="U85" s="32">
        <v>0</v>
      </c>
      <c r="V85" s="32">
        <v>0</v>
      </c>
      <c r="W85" s="32">
        <v>0</v>
      </c>
      <c r="X85" s="33">
        <f t="shared" si="2"/>
        <v>23</v>
      </c>
      <c r="Y85" s="34">
        <f t="shared" si="3"/>
        <v>699291</v>
      </c>
    </row>
    <row r="86" spans="1:25" x14ac:dyDescent="0.3">
      <c r="A86" s="25" t="s">
        <v>163</v>
      </c>
      <c r="B86" s="25" t="s">
        <v>226</v>
      </c>
      <c r="C86" s="26" t="s">
        <v>227</v>
      </c>
      <c r="D86" s="26">
        <v>2025</v>
      </c>
      <c r="E86" s="26" t="s">
        <v>39</v>
      </c>
      <c r="F86" s="27" t="s">
        <v>40</v>
      </c>
      <c r="G86" s="28">
        <v>0</v>
      </c>
      <c r="H86" s="29">
        <v>184908</v>
      </c>
      <c r="I86" s="29">
        <v>22600</v>
      </c>
      <c r="J86" s="29">
        <v>0</v>
      </c>
      <c r="K86" s="29">
        <v>0</v>
      </c>
      <c r="L86" s="29">
        <v>0</v>
      </c>
      <c r="M86" s="29">
        <v>0</v>
      </c>
      <c r="N86" s="30">
        <v>18334</v>
      </c>
      <c r="O86" s="31" t="s">
        <v>132</v>
      </c>
      <c r="P86" s="32">
        <v>19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3">
        <f t="shared" si="2"/>
        <v>19</v>
      </c>
      <c r="Y86" s="34">
        <f t="shared" si="3"/>
        <v>225842</v>
      </c>
    </row>
    <row r="87" spans="1:25" x14ac:dyDescent="0.3">
      <c r="A87" s="25" t="s">
        <v>44</v>
      </c>
      <c r="B87" s="25" t="s">
        <v>228</v>
      </c>
      <c r="C87" s="26" t="s">
        <v>229</v>
      </c>
      <c r="D87" s="26">
        <v>2025</v>
      </c>
      <c r="E87" s="26" t="s">
        <v>39</v>
      </c>
      <c r="F87" s="27" t="s">
        <v>40</v>
      </c>
      <c r="G87" s="28">
        <v>0</v>
      </c>
      <c r="H87" s="29">
        <v>77856</v>
      </c>
      <c r="I87" s="29">
        <v>331414</v>
      </c>
      <c r="J87" s="29">
        <v>0</v>
      </c>
      <c r="K87" s="29">
        <v>0</v>
      </c>
      <c r="L87" s="29">
        <v>0</v>
      </c>
      <c r="M87" s="29">
        <v>0</v>
      </c>
      <c r="N87" s="30">
        <v>39909</v>
      </c>
      <c r="O87" s="31" t="s">
        <v>132</v>
      </c>
      <c r="P87" s="32">
        <v>8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3">
        <f t="shared" si="2"/>
        <v>8</v>
      </c>
      <c r="Y87" s="34">
        <f t="shared" si="3"/>
        <v>449179</v>
      </c>
    </row>
    <row r="88" spans="1:25" x14ac:dyDescent="0.3">
      <c r="A88" s="25" t="s">
        <v>67</v>
      </c>
      <c r="B88" s="25" t="s">
        <v>230</v>
      </c>
      <c r="C88" s="26" t="s">
        <v>231</v>
      </c>
      <c r="D88" s="26">
        <v>2025</v>
      </c>
      <c r="E88" s="26" t="s">
        <v>183</v>
      </c>
      <c r="F88" s="27" t="s">
        <v>189</v>
      </c>
      <c r="G88" s="28">
        <v>0</v>
      </c>
      <c r="H88" s="29">
        <v>613632</v>
      </c>
      <c r="I88" s="29">
        <v>265480</v>
      </c>
      <c r="J88" s="29">
        <v>199000</v>
      </c>
      <c r="K88" s="29">
        <v>0</v>
      </c>
      <c r="L88" s="29">
        <v>188352</v>
      </c>
      <c r="M88" s="29">
        <v>0</v>
      </c>
      <c r="N88" s="30">
        <v>119312</v>
      </c>
      <c r="O88" s="31" t="s">
        <v>132</v>
      </c>
      <c r="P88" s="32">
        <v>0</v>
      </c>
      <c r="Q88" s="32">
        <v>0</v>
      </c>
      <c r="R88" s="32">
        <v>4</v>
      </c>
      <c r="S88" s="32">
        <v>12</v>
      </c>
      <c r="T88" s="32">
        <v>16</v>
      </c>
      <c r="U88" s="32">
        <v>0</v>
      </c>
      <c r="V88" s="32">
        <v>0</v>
      </c>
      <c r="W88" s="32">
        <v>0</v>
      </c>
      <c r="X88" s="33">
        <f t="shared" si="2"/>
        <v>32</v>
      </c>
      <c r="Y88" s="34">
        <f t="shared" si="3"/>
        <v>1385776</v>
      </c>
    </row>
    <row r="89" spans="1:25" x14ac:dyDescent="0.3">
      <c r="A89" s="25" t="s">
        <v>44</v>
      </c>
      <c r="B89" s="25" t="s">
        <v>232</v>
      </c>
      <c r="C89" s="26" t="s">
        <v>233</v>
      </c>
      <c r="D89" s="26">
        <v>2025</v>
      </c>
      <c r="E89" s="26" t="s">
        <v>39</v>
      </c>
      <c r="F89" s="27" t="s">
        <v>40</v>
      </c>
      <c r="G89" s="28">
        <v>145228</v>
      </c>
      <c r="H89" s="29">
        <v>292320</v>
      </c>
      <c r="I89" s="29">
        <v>337849</v>
      </c>
      <c r="J89" s="29">
        <v>29566</v>
      </c>
      <c r="K89" s="29">
        <v>0</v>
      </c>
      <c r="L89" s="29">
        <v>0</v>
      </c>
      <c r="M89" s="29">
        <v>0</v>
      </c>
      <c r="N89" s="30">
        <v>74957</v>
      </c>
      <c r="O89" s="31" t="s">
        <v>132</v>
      </c>
      <c r="P89" s="32">
        <v>0</v>
      </c>
      <c r="Q89" s="32">
        <v>0</v>
      </c>
      <c r="R89" s="32">
        <v>20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3">
        <f t="shared" si="2"/>
        <v>20</v>
      </c>
      <c r="Y89" s="34">
        <f t="shared" si="3"/>
        <v>879920</v>
      </c>
    </row>
    <row r="90" spans="1:25" x14ac:dyDescent="0.3">
      <c r="A90" s="25"/>
      <c r="B90" s="25"/>
      <c r="C90" s="26"/>
      <c r="D90" s="26"/>
      <c r="E90" s="26"/>
      <c r="F90" s="27" t="s">
        <v>40</v>
      </c>
      <c r="G90" s="28"/>
      <c r="H90" s="29"/>
      <c r="I90" s="29"/>
      <c r="J90" s="29"/>
      <c r="K90" s="29"/>
      <c r="L90" s="29"/>
      <c r="M90" s="29"/>
      <c r="N90" s="30"/>
      <c r="O90" s="31"/>
      <c r="P90" s="32"/>
      <c r="Q90" s="32"/>
      <c r="R90" s="32"/>
      <c r="S90" s="32"/>
      <c r="T90" s="32"/>
      <c r="U90" s="32"/>
      <c r="V90" s="32"/>
      <c r="W90" s="32"/>
      <c r="X90" s="33">
        <f t="shared" si="2"/>
        <v>0</v>
      </c>
      <c r="Y90" s="34">
        <f t="shared" si="3"/>
        <v>0</v>
      </c>
    </row>
    <row r="91" spans="1:25" x14ac:dyDescent="0.3">
      <c r="A91" s="25"/>
      <c r="B91" s="25"/>
      <c r="C91" s="26"/>
      <c r="D91" s="26"/>
      <c r="E91" s="26"/>
      <c r="F91" s="27" t="s">
        <v>40</v>
      </c>
      <c r="G91" s="28"/>
      <c r="H91" s="29"/>
      <c r="I91" s="29"/>
      <c r="J91" s="29"/>
      <c r="K91" s="29"/>
      <c r="L91" s="29"/>
      <c r="M91" s="29"/>
      <c r="N91" s="30"/>
      <c r="O91" s="31"/>
      <c r="P91" s="32"/>
      <c r="Q91" s="32"/>
      <c r="R91" s="32"/>
      <c r="S91" s="32"/>
      <c r="T91" s="32"/>
      <c r="U91" s="32"/>
      <c r="V91" s="32"/>
      <c r="W91" s="32"/>
      <c r="X91" s="33">
        <f t="shared" si="2"/>
        <v>0</v>
      </c>
      <c r="Y91" s="34">
        <f t="shared" si="3"/>
        <v>0</v>
      </c>
    </row>
    <row r="92" spans="1:25" x14ac:dyDescent="0.3">
      <c r="A92" s="25"/>
      <c r="B92" s="25"/>
      <c r="C92" s="26"/>
      <c r="D92" s="26"/>
      <c r="E92" s="26"/>
      <c r="F92" s="27" t="s">
        <v>40</v>
      </c>
      <c r="G92" s="28"/>
      <c r="H92" s="29"/>
      <c r="I92" s="29"/>
      <c r="J92" s="29"/>
      <c r="K92" s="29"/>
      <c r="L92" s="29"/>
      <c r="M92" s="29"/>
      <c r="N92" s="30"/>
      <c r="O92" s="31"/>
      <c r="P92" s="32"/>
      <c r="Q92" s="32"/>
      <c r="R92" s="32"/>
      <c r="S92" s="32"/>
      <c r="T92" s="32"/>
      <c r="U92" s="32"/>
      <c r="V92" s="32"/>
      <c r="W92" s="32"/>
      <c r="X92" s="33">
        <f t="shared" si="2"/>
        <v>0</v>
      </c>
      <c r="Y92" s="34">
        <f t="shared" si="3"/>
        <v>0</v>
      </c>
    </row>
    <row r="93" spans="1:25" x14ac:dyDescent="0.3">
      <c r="A93" s="25"/>
      <c r="B93" s="25"/>
      <c r="C93" s="26"/>
      <c r="D93" s="26"/>
      <c r="E93" s="26"/>
      <c r="F93" s="27" t="s">
        <v>40</v>
      </c>
      <c r="G93" s="28"/>
      <c r="H93" s="29"/>
      <c r="I93" s="29"/>
      <c r="J93" s="29"/>
      <c r="K93" s="29"/>
      <c r="L93" s="29"/>
      <c r="M93" s="29"/>
      <c r="N93" s="30"/>
      <c r="O93" s="31"/>
      <c r="P93" s="32"/>
      <c r="Q93" s="32"/>
      <c r="R93" s="32"/>
      <c r="S93" s="32"/>
      <c r="T93" s="32"/>
      <c r="U93" s="32"/>
      <c r="V93" s="32"/>
      <c r="W93" s="32"/>
      <c r="X93" s="33">
        <f t="shared" si="2"/>
        <v>0</v>
      </c>
      <c r="Y93" s="34">
        <f t="shared" si="3"/>
        <v>0</v>
      </c>
    </row>
    <row r="94" spans="1:25" x14ac:dyDescent="0.3">
      <c r="A94" s="25"/>
      <c r="B94" s="25"/>
      <c r="C94" s="26"/>
      <c r="D94" s="26"/>
      <c r="E94" s="26"/>
      <c r="F94" s="27" t="s">
        <v>40</v>
      </c>
      <c r="G94" s="28"/>
      <c r="H94" s="29"/>
      <c r="I94" s="29"/>
      <c r="J94" s="29"/>
      <c r="K94" s="29"/>
      <c r="L94" s="29"/>
      <c r="M94" s="29"/>
      <c r="N94" s="30"/>
      <c r="O94" s="31"/>
      <c r="P94" s="32"/>
      <c r="Q94" s="32"/>
      <c r="R94" s="32"/>
      <c r="S94" s="32"/>
      <c r="T94" s="32"/>
      <c r="U94" s="32"/>
      <c r="V94" s="32"/>
      <c r="W94" s="32"/>
      <c r="X94" s="33">
        <f t="shared" si="2"/>
        <v>0</v>
      </c>
      <c r="Y94" s="34">
        <f t="shared" si="3"/>
        <v>0</v>
      </c>
    </row>
    <row r="95" spans="1:25" x14ac:dyDescent="0.3">
      <c r="A95" s="25"/>
      <c r="B95" s="25"/>
      <c r="C95" s="26"/>
      <c r="D95" s="26"/>
      <c r="E95" s="26"/>
      <c r="F95" s="27" t="s">
        <v>40</v>
      </c>
      <c r="G95" s="28"/>
      <c r="H95" s="29"/>
      <c r="I95" s="29"/>
      <c r="J95" s="29"/>
      <c r="K95" s="29"/>
      <c r="L95" s="29"/>
      <c r="M95" s="29"/>
      <c r="N95" s="30"/>
      <c r="O95" s="31"/>
      <c r="P95" s="32"/>
      <c r="Q95" s="32"/>
      <c r="R95" s="32"/>
      <c r="S95" s="32"/>
      <c r="T95" s="32"/>
      <c r="U95" s="32"/>
      <c r="V95" s="32"/>
      <c r="W95" s="32"/>
      <c r="X95" s="33">
        <f t="shared" si="2"/>
        <v>0</v>
      </c>
      <c r="Y95" s="34">
        <f t="shared" si="3"/>
        <v>0</v>
      </c>
    </row>
    <row r="96" spans="1:25" x14ac:dyDescent="0.3">
      <c r="A96" s="25"/>
      <c r="B96" s="25"/>
      <c r="C96" s="26"/>
      <c r="D96" s="26"/>
      <c r="E96" s="26"/>
      <c r="F96" s="27" t="s">
        <v>40</v>
      </c>
      <c r="G96" s="28"/>
      <c r="H96" s="29"/>
      <c r="I96" s="29"/>
      <c r="J96" s="29"/>
      <c r="K96" s="29"/>
      <c r="L96" s="29"/>
      <c r="M96" s="29"/>
      <c r="N96" s="30"/>
      <c r="O96" s="31"/>
      <c r="P96" s="32"/>
      <c r="Q96" s="32"/>
      <c r="R96" s="32"/>
      <c r="S96" s="32"/>
      <c r="T96" s="32"/>
      <c r="U96" s="32"/>
      <c r="V96" s="32"/>
      <c r="W96" s="32"/>
      <c r="X96" s="33">
        <f t="shared" si="2"/>
        <v>0</v>
      </c>
      <c r="Y96" s="34">
        <f t="shared" si="3"/>
        <v>0</v>
      </c>
    </row>
    <row r="97" spans="1:25" x14ac:dyDescent="0.3">
      <c r="A97" s="25"/>
      <c r="B97" s="25"/>
      <c r="C97" s="26"/>
      <c r="D97" s="26"/>
      <c r="E97" s="26"/>
      <c r="F97" s="27" t="s">
        <v>40</v>
      </c>
      <c r="G97" s="28"/>
      <c r="H97" s="29"/>
      <c r="I97" s="29"/>
      <c r="J97" s="29"/>
      <c r="K97" s="29"/>
      <c r="L97" s="29"/>
      <c r="M97" s="29"/>
      <c r="N97" s="30"/>
      <c r="O97" s="31"/>
      <c r="P97" s="32"/>
      <c r="Q97" s="32"/>
      <c r="R97" s="32"/>
      <c r="S97" s="32"/>
      <c r="T97" s="32"/>
      <c r="U97" s="32"/>
      <c r="V97" s="32"/>
      <c r="W97" s="32"/>
      <c r="X97" s="33">
        <f t="shared" si="2"/>
        <v>0</v>
      </c>
      <c r="Y97" s="34">
        <f t="shared" si="3"/>
        <v>0</v>
      </c>
    </row>
    <row r="98" spans="1:25" x14ac:dyDescent="0.3">
      <c r="A98" s="25"/>
      <c r="B98" s="25"/>
      <c r="C98" s="26"/>
      <c r="D98" s="26"/>
      <c r="E98" s="26"/>
      <c r="F98" s="27" t="s">
        <v>40</v>
      </c>
      <c r="G98" s="28"/>
      <c r="H98" s="29"/>
      <c r="I98" s="29"/>
      <c r="J98" s="29"/>
      <c r="K98" s="29"/>
      <c r="L98" s="29"/>
      <c r="M98" s="29"/>
      <c r="N98" s="30"/>
      <c r="O98" s="31"/>
      <c r="P98" s="32"/>
      <c r="Q98" s="32"/>
      <c r="R98" s="32"/>
      <c r="S98" s="32"/>
      <c r="T98" s="32"/>
      <c r="U98" s="32"/>
      <c r="V98" s="32"/>
      <c r="W98" s="32"/>
      <c r="X98" s="33">
        <f t="shared" si="2"/>
        <v>0</v>
      </c>
      <c r="Y98" s="34">
        <f t="shared" si="3"/>
        <v>0</v>
      </c>
    </row>
    <row r="99" spans="1:25" x14ac:dyDescent="0.3">
      <c r="A99" s="25"/>
      <c r="B99" s="25"/>
      <c r="C99" s="26"/>
      <c r="D99" s="26"/>
      <c r="E99" s="26"/>
      <c r="F99" s="27" t="s">
        <v>40</v>
      </c>
      <c r="G99" s="28"/>
      <c r="H99" s="29"/>
      <c r="I99" s="29"/>
      <c r="J99" s="29"/>
      <c r="K99" s="29"/>
      <c r="L99" s="29"/>
      <c r="M99" s="29"/>
      <c r="N99" s="30"/>
      <c r="O99" s="31"/>
      <c r="P99" s="32"/>
      <c r="Q99" s="32"/>
      <c r="R99" s="32"/>
      <c r="S99" s="32"/>
      <c r="T99" s="32"/>
      <c r="U99" s="32"/>
      <c r="V99" s="32"/>
      <c r="W99" s="32"/>
      <c r="X99" s="33">
        <f t="shared" si="2"/>
        <v>0</v>
      </c>
      <c r="Y99" s="34">
        <f t="shared" si="3"/>
        <v>0</v>
      </c>
    </row>
  </sheetData>
  <autoFilter ref="A10:Y10" xr:uid="{B8D8B239-5A53-4560-B806-FB674F8AD39B}"/>
  <conditionalFormatting sqref="D11:D99">
    <cfRule type="expression" dxfId="2" priority="1">
      <formula>OR($D11&gt;2025,AND($D11&lt;2025,$D11&lt;&gt;""))</formula>
    </cfRule>
  </conditionalFormatting>
  <conditionalFormatting sqref="Y11:Y9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99 M11:M99 K11:K99 I11:I99 G11:G99" xr:uid="{2E7C062B-E5A0-4378-AC87-1C50661B315A}">
      <formula1>"FMR, Actual Rent"</formula1>
    </dataValidation>
    <dataValidation type="list" allowBlank="1" showInputMessage="1" showErrorMessage="1" sqref="F11:F99" xr:uid="{A04CF348-169B-4CA8-A45F-CEE3104E22A6}">
      <formula1>"DV, YHDP"</formula1>
    </dataValidation>
    <dataValidation type="list" allowBlank="1" showInputMessage="1" showErrorMessage="1" sqref="E11:E99" xr:uid="{DF09348C-0692-410D-82A5-8559AE72F15D}">
      <formula1>"PH, TH, Joint TH &amp; PH-RRH, HMIS, SSO, TRA, PRA, SRA, S+C/SRO"</formula1>
    </dataValidation>
    <dataValidation allowBlank="1" showErrorMessage="1" sqref="A10:Y10" xr:uid="{BCF770BC-3446-4680-A93C-CA54F8A2747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2024-08-01T18:27:17Z</dcterms:created>
  <dcterms:modified xsi:type="dcterms:W3CDTF">2024-08-01T18:54:34Z</dcterms:modified>
</cp:coreProperties>
</file>