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OR-500\"/>
    </mc:Choice>
  </mc:AlternateContent>
  <xr:revisionPtr revIDLastSave="0" documentId="13_ncr:1_{5B2D6919-5735-44C6-95C1-C05F0A2A8775}" xr6:coauthVersionLast="47" xr6:coauthVersionMax="47" xr10:uidLastSave="{00000000-0000-0000-0000-000000000000}"/>
  <bookViews>
    <workbookView xWindow="10440" yWindow="5808" windowWidth="29436" windowHeight="16176" xr2:uid="{4CA3585A-50CC-44F6-864F-3514A45911E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" i="1" l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B5" i="1" s="1"/>
  <c r="C5" i="1" s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<sst xmlns="http://schemas.openxmlformats.org/spreadsheetml/2006/main" count="95" uniqueCount="62">
  <si>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</si>
  <si>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</si>
  <si>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</si>
  <si>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</si>
  <si>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</si>
  <si>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</si>
  <si>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</si>
  <si>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</si>
  <si>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</si>
  <si>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</si>
  <si>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</si>
  <si>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</si>
  <si>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</si>
  <si>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</si>
  <si>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</si>
  <si>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</si>
  <si>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</si>
  <si>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</si>
  <si>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</si>
  <si>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</si>
  <si>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</si>
  <si>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</si>
  <si>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</si>
  <si>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</si>
  <si>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</si>
  <si>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</si>
  <si>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</si>
  <si>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</si>
  <si>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</si>
  <si>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</si>
  <si>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</si>
  <si>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</si>
  <si>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</si>
  <si>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</si>
  <si>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</si>
  <si>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OR-503</t>
  </si>
  <si>
    <t>NeighborImpact</t>
  </si>
  <si>
    <t>NeighborImpact PH-RRH Program</t>
  </si>
  <si>
    <t>OR0051L0E032316</t>
  </si>
  <si>
    <t>PH</t>
  </si>
  <si>
    <t/>
  </si>
  <si>
    <t>FMR</t>
  </si>
  <si>
    <t>Portland</t>
  </si>
  <si>
    <t>Central Oregon CoC</t>
  </si>
  <si>
    <t>Central Oregon Intergovernmental Council</t>
  </si>
  <si>
    <t>Welcome Home Grant</t>
  </si>
  <si>
    <t>OR0147L0E032309</t>
  </si>
  <si>
    <t>OR0207L0E032308</t>
  </si>
  <si>
    <t>Cascades RHY RRH Program</t>
  </si>
  <si>
    <t>OR0230L0E032307</t>
  </si>
  <si>
    <t>Central Oregon FUSE</t>
  </si>
  <si>
    <t>OR0283L0E032304</t>
  </si>
  <si>
    <t>Family PSH</t>
  </si>
  <si>
    <t>OR0320L0E032302</t>
  </si>
  <si>
    <t>Central Oregon CES</t>
  </si>
  <si>
    <t>OR0321L0E032302</t>
  </si>
  <si>
    <t>SSO</t>
  </si>
  <si>
    <t>J Bar J Youth Services</t>
  </si>
  <si>
    <t>AT Home - RRH</t>
  </si>
  <si>
    <t>OR0322L0E032302</t>
  </si>
  <si>
    <t>Joint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</si>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</sst>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DA868-9A79-4211-AC99-450F47D30923}">
  <sheetPr codeName="Sheet296">
    <pageSetUpPr fitToPage="1"/>
  </sheetPr>
  <dimension ref="A1:DF2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80224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809516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160572</v>
      </c>
      <c r="I11" s="29">
        <v>11556</v>
      </c>
      <c r="J11" s="29">
        <v>0</v>
      </c>
      <c r="K11" s="29">
        <v>0</v>
      </c>
      <c r="L11" s="29">
        <v>0</v>
      </c>
      <c r="M11" s="29">
        <v>0</v>
      </c>
      <c r="N11" s="30">
        <v>2500</v>
      </c>
      <c r="O11" s="31" t="s">
        <v>41</v>
      </c>
      <c r="P11" s="32">
        <v>4</v>
      </c>
      <c r="Q11" s="32">
        <v>4</v>
      </c>
      <c r="R11" s="32">
        <v>4</v>
      </c>
      <c r="S11" s="32">
        <v>3</v>
      </c>
      <c r="T11" s="32">
        <v>0</v>
      </c>
      <c r="U11" s="32">
        <v>0</v>
      </c>
      <c r="V11" s="32">
        <v>0</v>
      </c>
      <c r="W11" s="32">
        <v>0</v>
      </c>
      <c r="X11" s="33">
        <f t="shared" ref="X11:X28" si="0">SUM(P11:W11)</f>
        <v>15</v>
      </c>
      <c r="Y11" s="34">
        <f t="shared" ref="Y11:Y28" si="1">SUM(G11:N11)</f>
        <v>174628</v>
      </c>
    </row>
    <row r="12" spans="1:25" x14ac:dyDescent="0.3">
      <c r="A12" s="25" t="s">
        <v>36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53220</v>
      </c>
      <c r="I12" s="29">
        <v>9480</v>
      </c>
      <c r="J12" s="29">
        <v>0</v>
      </c>
      <c r="K12" s="29">
        <v>0</v>
      </c>
      <c r="L12" s="29">
        <v>0</v>
      </c>
      <c r="M12" s="29">
        <v>0</v>
      </c>
      <c r="N12" s="30">
        <v>843</v>
      </c>
      <c r="O12" s="31" t="s">
        <v>41</v>
      </c>
      <c r="P12" s="32">
        <v>0</v>
      </c>
      <c r="Q12" s="32">
        <v>0</v>
      </c>
      <c r="R12" s="32">
        <v>0</v>
      </c>
      <c r="S12" s="32">
        <v>2</v>
      </c>
      <c r="T12" s="32">
        <v>1</v>
      </c>
      <c r="U12" s="32">
        <v>0</v>
      </c>
      <c r="V12" s="32">
        <v>0</v>
      </c>
      <c r="W12" s="32">
        <v>0</v>
      </c>
      <c r="X12" s="33">
        <f t="shared" si="0"/>
        <v>3</v>
      </c>
      <c r="Y12" s="34">
        <f t="shared" si="1"/>
        <v>63543</v>
      </c>
    </row>
    <row r="13" spans="1:25" x14ac:dyDescent="0.3">
      <c r="A13" s="25" t="s">
        <v>36</v>
      </c>
      <c r="B13" s="25" t="s">
        <v>20</v>
      </c>
      <c r="C13" s="26" t="s">
        <v>47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50000</v>
      </c>
      <c r="L13" s="29">
        <v>0</v>
      </c>
      <c r="M13" s="29">
        <v>0</v>
      </c>
      <c r="N13" s="30">
        <v>3000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53000</v>
      </c>
    </row>
    <row r="14" spans="1:25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85248</v>
      </c>
      <c r="I14" s="29">
        <v>775</v>
      </c>
      <c r="J14" s="29">
        <v>0</v>
      </c>
      <c r="K14" s="29">
        <v>0</v>
      </c>
      <c r="L14" s="29">
        <v>0</v>
      </c>
      <c r="M14" s="29">
        <v>0</v>
      </c>
      <c r="N14" s="30">
        <v>1221</v>
      </c>
      <c r="O14" s="31" t="s">
        <v>41</v>
      </c>
      <c r="P14" s="32">
        <v>0</v>
      </c>
      <c r="Q14" s="32">
        <v>0</v>
      </c>
      <c r="R14" s="32">
        <v>6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3">
        <f t="shared" si="0"/>
        <v>6</v>
      </c>
      <c r="Y14" s="34">
        <f t="shared" si="1"/>
        <v>87244</v>
      </c>
    </row>
    <row r="15" spans="1:25" x14ac:dyDescent="0.3">
      <c r="A15" s="25" t="s">
        <v>50</v>
      </c>
      <c r="B15" s="25" t="s">
        <v>50</v>
      </c>
      <c r="C15" s="26" t="s">
        <v>51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113664</v>
      </c>
      <c r="I15" s="29">
        <v>51805</v>
      </c>
      <c r="J15" s="29">
        <v>0</v>
      </c>
      <c r="K15" s="29">
        <v>1750</v>
      </c>
      <c r="L15" s="29">
        <v>0</v>
      </c>
      <c r="M15" s="29">
        <v>0</v>
      </c>
      <c r="N15" s="30">
        <v>7751</v>
      </c>
      <c r="O15" s="31" t="s">
        <v>41</v>
      </c>
      <c r="P15" s="32">
        <v>0</v>
      </c>
      <c r="Q15" s="32">
        <v>0</v>
      </c>
      <c r="R15" s="32">
        <v>8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8</v>
      </c>
      <c r="Y15" s="34">
        <f t="shared" si="1"/>
        <v>174970</v>
      </c>
    </row>
    <row r="16" spans="1:25" x14ac:dyDescent="0.3">
      <c r="A16" s="25" t="s">
        <v>36</v>
      </c>
      <c r="B16" s="25" t="s">
        <v>52</v>
      </c>
      <c r="C16" s="26" t="s">
        <v>53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121440</v>
      </c>
      <c r="I16" s="29">
        <v>15249</v>
      </c>
      <c r="J16" s="29">
        <v>0</v>
      </c>
      <c r="K16" s="29">
        <v>0</v>
      </c>
      <c r="L16" s="29">
        <v>0</v>
      </c>
      <c r="M16" s="29">
        <v>0</v>
      </c>
      <c r="N16" s="30">
        <v>1500</v>
      </c>
      <c r="O16" s="31" t="s">
        <v>41</v>
      </c>
      <c r="P16" s="32">
        <v>0</v>
      </c>
      <c r="Q16" s="32">
        <v>0</v>
      </c>
      <c r="R16" s="32">
        <v>0</v>
      </c>
      <c r="S16" s="32">
        <v>2</v>
      </c>
      <c r="T16" s="32">
        <v>4</v>
      </c>
      <c r="U16" s="32">
        <v>0</v>
      </c>
      <c r="V16" s="32">
        <v>0</v>
      </c>
      <c r="W16" s="32">
        <v>0</v>
      </c>
      <c r="X16" s="33">
        <f t="shared" si="0"/>
        <v>6</v>
      </c>
      <c r="Y16" s="34">
        <f t="shared" si="1"/>
        <v>138189</v>
      </c>
    </row>
    <row r="17" spans="1:25" x14ac:dyDescent="0.3">
      <c r="A17" s="25" t="s">
        <v>36</v>
      </c>
      <c r="B17" s="25" t="s">
        <v>54</v>
      </c>
      <c r="C17" s="26" t="s">
        <v>55</v>
      </c>
      <c r="D17" s="26">
        <v>2025</v>
      </c>
      <c r="E17" s="26" t="s">
        <v>56</v>
      </c>
      <c r="F17" s="27" t="s">
        <v>40</v>
      </c>
      <c r="G17" s="28">
        <v>0</v>
      </c>
      <c r="H17" s="29">
        <v>0</v>
      </c>
      <c r="I17" s="29">
        <v>37000</v>
      </c>
      <c r="J17" s="29">
        <v>0</v>
      </c>
      <c r="K17" s="29">
        <v>0</v>
      </c>
      <c r="L17" s="29">
        <v>0</v>
      </c>
      <c r="M17" s="29">
        <v>0</v>
      </c>
      <c r="N17" s="30">
        <v>718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37718</v>
      </c>
    </row>
    <row r="18" spans="1:25" x14ac:dyDescent="0.3">
      <c r="A18" s="25" t="s">
        <v>57</v>
      </c>
      <c r="B18" s="25" t="s">
        <v>58</v>
      </c>
      <c r="C18" s="26" t="s">
        <v>59</v>
      </c>
      <c r="D18" s="26">
        <v>2025</v>
      </c>
      <c r="E18" s="26" t="s">
        <v>60</v>
      </c>
      <c r="F18" s="27" t="s">
        <v>61</v>
      </c>
      <c r="G18" s="28">
        <v>0</v>
      </c>
      <c r="H18" s="29">
        <v>48768</v>
      </c>
      <c r="I18" s="29">
        <v>24680</v>
      </c>
      <c r="J18" s="29">
        <v>0</v>
      </c>
      <c r="K18" s="29">
        <v>0</v>
      </c>
      <c r="L18" s="29">
        <v>0</v>
      </c>
      <c r="M18" s="29">
        <v>0</v>
      </c>
      <c r="N18" s="30">
        <v>6776</v>
      </c>
      <c r="O18" s="31" t="s">
        <v>41</v>
      </c>
      <c r="P18" s="32">
        <v>0</v>
      </c>
      <c r="Q18" s="32">
        <v>0</v>
      </c>
      <c r="R18" s="32">
        <v>4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3">
        <f t="shared" si="0"/>
        <v>4</v>
      </c>
      <c r="Y18" s="34">
        <f t="shared" si="1"/>
        <v>80224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</sheetData>
  <autoFilter ref="A10:Y10" xr:uid="{0E9DA868-9A79-4211-AC99-450F47D30923}"/>
  <conditionalFormatting sqref="D11:D28">
    <cfRule type="expression" dxfId="2" priority="1">
      <formula>OR($D11&gt;2025,AND($D11&lt;2025,$D11&lt;&gt;""))</formula>
    </cfRule>
  </conditionalFormatting>
  <conditionalFormatting sqref="Y11:Y2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8" xr:uid="{EAC54941-D037-435A-A16D-AAB9F504252D}">
      <formula1>"DV, YHDP"</formula1>
    </dataValidation>
    <dataValidation type="list" allowBlank="1" showInputMessage="1" showErrorMessage="1" sqref="O11:O28" xr:uid="{0115E4CE-1E26-4DB6-82DC-2FFFB3DA9994}">
      <formula1>"FMR, Actual Rent"</formula1>
    </dataValidation>
    <dataValidation type="list" allowBlank="1" showInputMessage="1" showErrorMessage="1" sqref="E11:E28" xr:uid="{4C742120-4320-4D51-8D36-D79479960AB0}">
      <formula1>"PH, TH, Joint TH &amp; PH-RRH, HMIS, SSO, TRA, PRA, SRA, S+C/SRO"</formula1>
    </dataValidation>
    <dataValidation allowBlank="1" showErrorMessage="1" sqref="A10:Y10" xr:uid="{A71404FD-4C64-46EC-B7F9-26A830C5174E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2024-06-13T15:55:18Z</dcterms:created>
  <dcterms:modified xsi:type="dcterms:W3CDTF">2024-06-13T20:04:40Z</dcterms:modified>
</cp:coreProperties>
</file>