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R-500\"/>
    </mc:Choice>
  </mc:AlternateContent>
  <xr:revisionPtr revIDLastSave="0" documentId="13_ncr:1_{28223820-B6A8-4C26-A5D9-602E3FE60E97}" xr6:coauthVersionLast="47" xr6:coauthVersionMax="47" xr10:uidLastSave="{00000000-0000-0000-0000-000000000000}"/>
  <bookViews>
    <workbookView xWindow="10440" yWindow="5808" windowWidth="29436" windowHeight="16176" xr2:uid="{4B2B7000-5A8F-4A92-8625-15EE6B88109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5" i="1" s="1"/>
  <c r="C5" i="1" s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<sst xmlns="http://schemas.openxmlformats.org/spreadsheetml/2006/main" count="78" uniqueCount="56">
  <si>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</si>
  <si>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</si>
  <si>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</si>
  <si>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</si>
  <si>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</si>
  <si>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</si>
  <si>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</si>
  <si>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</si>
  <si>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</si>
  <si>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</si>
  <si>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</si>
  <si>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</si>
  <si>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</si>
  <si>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</si>
  <si>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</si>
  <si>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</si>
  <si>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</si>
  <si>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</si>
  <si>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</si>
  <si>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</si>
  <si>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</si>
  <si>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</si>
  <si>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</si>
  <si>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</si>
  <si>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</si>
  <si>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</si>
  <si>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</si>
  <si>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</si>
  <si>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</si>
  <si>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</si>
  <si>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</si>
  <si>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</si>
  <si>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</si>
  <si>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</si>
  <si>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</si>
  <si>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OR-502</t>
  </si>
  <si>
    <t>Community Works Inc.</t>
  </si>
  <si>
    <t>DV Renewal Project</t>
  </si>
  <si>
    <t>OR0318L0E022301</t>
  </si>
  <si>
    <t>PH</t>
  </si>
  <si>
    <t>DV</t>
  </si>
  <si>
    <t>FMR</t>
  </si>
  <si>
    <t>Portland</t>
  </si>
  <si>
    <t>Medford, Ashland/Jackson County CoC</t>
  </si>
  <si>
    <t>Jackson County Homeless Task Force/ACCESS</t>
  </si>
  <si>
    <t>ACCESS</t>
  </si>
  <si>
    <t>FY2023 ACCESS HMIS Project</t>
  </si>
  <si>
    <t>OR0357L0E022301</t>
  </si>
  <si>
    <t/>
  </si>
  <si>
    <t>FY2023 Test RRH project</t>
  </si>
  <si>
    <t>OR0376L0E022300</t>
  </si>
  <si>
    <t>Community Works DV New Project 2023</t>
  </si>
  <si>
    <t>OR0377D0E022300</t>
  </si>
  <si>
    <t>OnTrack Inc</t>
  </si>
  <si>
    <t>OnTrack RRH 2023</t>
  </si>
  <si>
    <t>OR0378L0E022300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</si>
</sst>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AB81-09B8-4978-86C5-1DB5E36FC332}">
  <sheetPr codeName="Sheet295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155446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270217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23472</v>
      </c>
      <c r="I11" s="29">
        <v>56615</v>
      </c>
      <c r="J11" s="29">
        <v>0</v>
      </c>
      <c r="K11" s="29">
        <v>0</v>
      </c>
      <c r="L11" s="29">
        <v>0</v>
      </c>
      <c r="M11" s="29">
        <v>0</v>
      </c>
      <c r="N11" s="30">
        <v>7552</v>
      </c>
      <c r="O11" s="31" t="s">
        <v>41</v>
      </c>
      <c r="P11" s="32">
        <v>0</v>
      </c>
      <c r="Q11" s="32">
        <v>0</v>
      </c>
      <c r="R11" s="32">
        <v>2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5" si="0">SUM(P11:W11)</f>
        <v>2</v>
      </c>
      <c r="Y11" s="34">
        <f t="shared" ref="Y11:Y25" si="1">SUM(G11:N11)</f>
        <v>87639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48</v>
      </c>
      <c r="G12" s="28">
        <v>0</v>
      </c>
      <c r="H12" s="29">
        <v>0</v>
      </c>
      <c r="I12" s="29">
        <v>0</v>
      </c>
      <c r="J12" s="29">
        <v>0</v>
      </c>
      <c r="K12" s="29">
        <v>10000</v>
      </c>
      <c r="L12" s="29">
        <v>0</v>
      </c>
      <c r="M12" s="29">
        <v>0</v>
      </c>
      <c r="N12" s="30">
        <v>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10000</v>
      </c>
    </row>
    <row r="13" spans="1:25" x14ac:dyDescent="0.3">
      <c r="A13" s="25" t="s">
        <v>45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48</v>
      </c>
      <c r="G13" s="28">
        <v>0</v>
      </c>
      <c r="H13" s="29">
        <v>54480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1230</v>
      </c>
      <c r="O13" s="31" t="s">
        <v>41</v>
      </c>
      <c r="P13" s="32">
        <v>4</v>
      </c>
      <c r="Q13" s="32">
        <v>0</v>
      </c>
      <c r="R13" s="32">
        <v>2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6</v>
      </c>
      <c r="Y13" s="34">
        <f t="shared" si="1"/>
        <v>55710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35208</v>
      </c>
      <c r="I14" s="29">
        <v>26664</v>
      </c>
      <c r="J14" s="29">
        <v>0</v>
      </c>
      <c r="K14" s="29">
        <v>0</v>
      </c>
      <c r="L14" s="29">
        <v>0</v>
      </c>
      <c r="M14" s="29">
        <v>0</v>
      </c>
      <c r="N14" s="30">
        <v>5935</v>
      </c>
      <c r="O14" s="31" t="s">
        <v>41</v>
      </c>
      <c r="P14" s="32">
        <v>0</v>
      </c>
      <c r="Q14" s="32">
        <v>0</v>
      </c>
      <c r="R14" s="32">
        <v>3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3</v>
      </c>
      <c r="Y14" s="34">
        <f t="shared" si="1"/>
        <v>67807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48</v>
      </c>
      <c r="G15" s="28">
        <v>0</v>
      </c>
      <c r="H15" s="29">
        <v>46944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2117</v>
      </c>
      <c r="O15" s="31" t="s">
        <v>41</v>
      </c>
      <c r="P15" s="32">
        <v>0</v>
      </c>
      <c r="Q15" s="32">
        <v>0</v>
      </c>
      <c r="R15" s="32">
        <v>4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4</v>
      </c>
      <c r="Y15" s="34">
        <f t="shared" si="1"/>
        <v>49061</v>
      </c>
    </row>
    <row r="16" spans="1:25" x14ac:dyDescent="0.3">
      <c r="A16" s="25"/>
      <c r="B16" s="25"/>
      <c r="C16" s="26"/>
      <c r="D16" s="26"/>
      <c r="E16" s="26"/>
      <c r="F16" s="27" t="s">
        <v>48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48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48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48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48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48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48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48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48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48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</sheetData>
  <autoFilter ref="A10:Y10" xr:uid="{4E06AB81-09B8-4978-86C5-1DB5E36FC332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EAB06D54-0EE2-4ED6-ABC1-679C176D3B40}">
      <formula1>"DV, YHDP"</formula1>
    </dataValidation>
    <dataValidation type="list" allowBlank="1" showInputMessage="1" showErrorMessage="1" sqref="O11:O25" xr:uid="{BD2CE280-5FAC-4708-A0C4-03A76B10D37A}">
      <formula1>"FMR, Actual Rent"</formula1>
    </dataValidation>
    <dataValidation type="list" allowBlank="1" showInputMessage="1" showErrorMessage="1" sqref="E11:E25" xr:uid="{BD765C50-86F3-4912-A347-6153651E3D8B}">
      <formula1>"PH, TH, Joint TH &amp; PH-RRH, HMIS, SSO, TRA, PRA, SRA, S+C/SRO"</formula1>
    </dataValidation>
    <dataValidation allowBlank="1" showErrorMessage="1" sqref="A10:Y10" xr:uid="{83106951-FE0C-4EDD-B105-BA42A462A94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2024-06-13T15:55:23Z</dcterms:created>
  <dcterms:modified xsi:type="dcterms:W3CDTF">2024-06-13T20:04:36Z</dcterms:modified>
</cp:coreProperties>
</file>