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D40797AE-D9D8-4D2E-8CEF-E2C20FE0F1D0}" xr6:coauthVersionLast="47" xr6:coauthVersionMax="47" xr10:uidLastSave="{00000000-0000-0000-0000-000000000000}"/>
  <bookViews>
    <workbookView xWindow="5760" yWindow="5760" windowWidth="23220" windowHeight="12720" xr2:uid="{1D167170-54BD-4499-AA65-693BCB75FD7B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5" i="1" l="1"/>
  <c r="X55" i="1"/>
  <c r="Y54" i="1"/>
  <c r="X54" i="1"/>
  <c r="Y53" i="1"/>
  <c r="X53" i="1"/>
  <c r="Y52" i="1"/>
  <c r="X52" i="1"/>
  <c r="Y51" i="1"/>
  <c r="X51" i="1"/>
  <c r="Y50" i="1"/>
  <c r="X50" i="1"/>
  <c r="Y49" i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  <c r="B5" i="1"/>
  <c r="C5" i="1" s="1"/>
</calcChain>
</file>

<file path=xl/sharedStrings.xml><?xml version="1.0" encoding="utf-8"?>
<sst xmlns="http://schemas.openxmlformats.org/spreadsheetml/2006/main" count="250" uniqueCount="134">
  <si>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</si>
  <si>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</si>
  <si>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</si>
  <si>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</si>
  <si>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</si>
  <si>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</si>
  <si>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</si>
  <si>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</si>
  <si>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</si>
  <si>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</si>
  <si>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</si>
  <si>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</si>
  <si>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</si>
  <si>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</si>
  <si>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</si>
  <si>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</si>
  <si>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</si>
  <si>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</si>
  <si>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</si>
  <si>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</si>
  <si>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</si>
  <si>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</si>
  <si>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</si>
  <si>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</si>
  <si>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</si>
  <si>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</si>
  <si>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</si>
  <si>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</si>
  <si>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</si>
  <si>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</si>
  <si>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</si>
  <si>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</si>
  <si>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</si>
  <si>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</si>
  <si>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</si>
  <si>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OR-501</t>
  </si>
  <si>
    <t>Human Solutions, Inc.</t>
  </si>
  <si>
    <t>Safe Home</t>
  </si>
  <si>
    <t>OR0017L0E012314</t>
  </si>
  <si>
    <t>PH</t>
  </si>
  <si>
    <t/>
  </si>
  <si>
    <t>Actual Rent</t>
  </si>
  <si>
    <t>Portland</t>
  </si>
  <si>
    <t>Portland, Gresham/Multnomah County CoC</t>
  </si>
  <si>
    <t>County of Multnomah</t>
  </si>
  <si>
    <t>New Narrative</t>
  </si>
  <si>
    <t>Clifford Apartment Renewal FY 2023</t>
  </si>
  <si>
    <t>OR0018L0E012313</t>
  </si>
  <si>
    <t>Central City Concern</t>
  </si>
  <si>
    <t>Alcohol and Drug Free Housing</t>
  </si>
  <si>
    <t>OR0019L0E012316</t>
  </si>
  <si>
    <t>TH</t>
  </si>
  <si>
    <t>Bradley Angle</t>
  </si>
  <si>
    <t>Andrea Lee/Healing Roots Consolidation 2023</t>
  </si>
  <si>
    <t>OR0020L0E012316</t>
  </si>
  <si>
    <t>FMR</t>
  </si>
  <si>
    <t>Transition Projects, Inc.</t>
  </si>
  <si>
    <t>Collaboration</t>
  </si>
  <si>
    <t>OR0021L0E012316</t>
  </si>
  <si>
    <t>Domestic Violence Supportive Housing Combined</t>
  </si>
  <si>
    <t>OR0022L0E012316</t>
  </si>
  <si>
    <t>DV</t>
  </si>
  <si>
    <t>Family Futures</t>
  </si>
  <si>
    <t>OR0024L0E012316</t>
  </si>
  <si>
    <t>OR0025L0E012316</t>
  </si>
  <si>
    <t>Horizons Homesafe Consolidated</t>
  </si>
  <si>
    <t>OR0026L0E012316</t>
  </si>
  <si>
    <t>Horizons</t>
  </si>
  <si>
    <t>OR0027L0E012316</t>
  </si>
  <si>
    <t>Moving to Permanent Housing</t>
  </si>
  <si>
    <t>OR0030L0E012316</t>
  </si>
  <si>
    <t>OTIS</t>
  </si>
  <si>
    <t>OR0031L0E012316</t>
  </si>
  <si>
    <t>Northwest Pilot Project, Inc.</t>
  </si>
  <si>
    <t>Pathways Rent Assistance</t>
  </si>
  <si>
    <t>OR0033L0E012316</t>
  </si>
  <si>
    <t>Home Forward</t>
  </si>
  <si>
    <t>SPC Home Forward Amalgamate</t>
  </si>
  <si>
    <t>OR0036L0E012316</t>
  </si>
  <si>
    <t>Cascadia Health</t>
  </si>
  <si>
    <t>Special Needs Services</t>
  </si>
  <si>
    <t>OR0041L0E012316</t>
  </si>
  <si>
    <t>Sunrise Place</t>
  </si>
  <si>
    <t>OR0042L0E012316</t>
  </si>
  <si>
    <t>Madrona Studios</t>
  </si>
  <si>
    <t>OR0120L0E012313</t>
  </si>
  <si>
    <t>New Avenues for Youth Inc.</t>
  </si>
  <si>
    <t>Roads to Housing</t>
  </si>
  <si>
    <t>OR0121L0E012313</t>
  </si>
  <si>
    <t>The Salvation Army, A California Corporation</t>
  </si>
  <si>
    <t>The Women's Housing Collaborative Consolidation</t>
  </si>
  <si>
    <t>OR0135L0E012312</t>
  </si>
  <si>
    <t>JOIN</t>
  </si>
  <si>
    <t>JOIN Renewal Project Application FY2023</t>
  </si>
  <si>
    <t>OR0144L0E012312</t>
  </si>
  <si>
    <t>Safe Home Partnership</t>
  </si>
  <si>
    <t>OR0145L0E012312</t>
  </si>
  <si>
    <t>Outside In</t>
  </si>
  <si>
    <t>FY2023 - Renewal Project</t>
  </si>
  <si>
    <t>OR0169L0E012310</t>
  </si>
  <si>
    <t>Cascade AIDS Project</t>
  </si>
  <si>
    <t>Housing Integration for Healthier Outcomes</t>
  </si>
  <si>
    <t>OR0186L0E012310</t>
  </si>
  <si>
    <t>Winter Housing</t>
  </si>
  <si>
    <t>OR0187L0E012310</t>
  </si>
  <si>
    <t>HOPE</t>
  </si>
  <si>
    <t>OR0194L0E012309</t>
  </si>
  <si>
    <t>Self Enhancement, Inc.</t>
  </si>
  <si>
    <t>Project HAVEN: Rapid Rehousing</t>
  </si>
  <si>
    <t>OR0214L0E012308</t>
  </si>
  <si>
    <t>Urban League of Portland</t>
  </si>
  <si>
    <t>PSH Renewal FY2023</t>
  </si>
  <si>
    <t>OR0215L0E012308</t>
  </si>
  <si>
    <t>Women's Housing</t>
  </si>
  <si>
    <t>OR0223L0E012307</t>
  </si>
  <si>
    <t>Palm 2 PSH</t>
  </si>
  <si>
    <t>OR0224L0E012307</t>
  </si>
  <si>
    <t>Spectrum</t>
  </si>
  <si>
    <t>OR0254L0E012305</t>
  </si>
  <si>
    <t>Domestic Violence Coordinated Access Coordinator</t>
  </si>
  <si>
    <t>OR0255D0E012305</t>
  </si>
  <si>
    <t>SSO</t>
  </si>
  <si>
    <t>A Home for Everyone Coordinated Access</t>
  </si>
  <si>
    <t>OR0276L0E012304</t>
  </si>
  <si>
    <t>YWCA of Greater Portland</t>
  </si>
  <si>
    <t>YWCA Transitional and Rapid Re-Housing Program</t>
  </si>
  <si>
    <t>OR0315D0E012302</t>
  </si>
  <si>
    <t>Joint TH &amp; PH-RRH</t>
  </si>
  <si>
    <t>Immigrant and Refugee Community Organization</t>
  </si>
  <si>
    <t>IRCO CoC Multnomah Renewal FY23</t>
  </si>
  <si>
    <t>OR0316D0E012302</t>
  </si>
  <si>
    <t>Native American Rehabilitation Association of the Northwest</t>
  </si>
  <si>
    <t>Tier 1 - NARA NW Holistic and Supportive Housing Collaborative FY2023</t>
  </si>
  <si>
    <t>OR0356L0E012301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</si>
</sst>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07493-4DCE-4275-91CA-C61151940A12}">
  <sheetPr codeName="Sheet115">
    <pageSetUpPr fitToPage="1"/>
  </sheetPr>
  <dimension ref="A1:Y55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3716760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33727378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168744</v>
      </c>
      <c r="I11" s="29">
        <v>19581</v>
      </c>
      <c r="J11" s="29">
        <v>0</v>
      </c>
      <c r="K11" s="29">
        <v>0</v>
      </c>
      <c r="L11" s="29">
        <v>0</v>
      </c>
      <c r="M11" s="29">
        <v>0</v>
      </c>
      <c r="N11" s="30">
        <v>14218</v>
      </c>
      <c r="O11" s="31" t="s">
        <v>41</v>
      </c>
      <c r="P11" s="32">
        <v>5</v>
      </c>
      <c r="Q11" s="32">
        <v>3</v>
      </c>
      <c r="R11" s="32">
        <v>3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3">
        <f t="shared" ref="X11:X55" si="0">SUM(P11:W11)</f>
        <v>11</v>
      </c>
      <c r="Y11" s="34">
        <f t="shared" ref="Y11:Y55" si="1">SUM(G11:N11)</f>
        <v>202543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40</v>
      </c>
      <c r="G12" s="28">
        <v>208771</v>
      </c>
      <c r="H12" s="29">
        <v>0</v>
      </c>
      <c r="I12" s="29">
        <v>60995</v>
      </c>
      <c r="J12" s="29">
        <v>22000</v>
      </c>
      <c r="K12" s="29">
        <v>0</v>
      </c>
      <c r="L12" s="29">
        <v>0</v>
      </c>
      <c r="M12" s="29">
        <v>0</v>
      </c>
      <c r="N12" s="30">
        <v>11086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302852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51</v>
      </c>
      <c r="F13" s="27" t="s">
        <v>40</v>
      </c>
      <c r="G13" s="28">
        <v>0</v>
      </c>
      <c r="H13" s="29">
        <v>0</v>
      </c>
      <c r="I13" s="29">
        <v>0</v>
      </c>
      <c r="J13" s="29">
        <v>152955</v>
      </c>
      <c r="K13" s="29">
        <v>0</v>
      </c>
      <c r="L13" s="29">
        <v>0</v>
      </c>
      <c r="M13" s="29">
        <v>0</v>
      </c>
      <c r="N13" s="30">
        <v>10706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163661</v>
      </c>
    </row>
    <row r="14" spans="1:25" x14ac:dyDescent="0.3">
      <c r="A14" s="25" t="s">
        <v>52</v>
      </c>
      <c r="B14" s="25" t="s">
        <v>53</v>
      </c>
      <c r="C14" s="26" t="s">
        <v>54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357540</v>
      </c>
      <c r="I14" s="29">
        <v>60696</v>
      </c>
      <c r="J14" s="29">
        <v>0</v>
      </c>
      <c r="K14" s="29">
        <v>0</v>
      </c>
      <c r="L14" s="29">
        <v>0</v>
      </c>
      <c r="M14" s="29">
        <v>0</v>
      </c>
      <c r="N14" s="30">
        <v>21644</v>
      </c>
      <c r="O14" s="31" t="s">
        <v>55</v>
      </c>
      <c r="P14" s="32">
        <v>0</v>
      </c>
      <c r="Q14" s="32">
        <v>3</v>
      </c>
      <c r="R14" s="32">
        <v>10</v>
      </c>
      <c r="S14" s="32">
        <v>5</v>
      </c>
      <c r="T14" s="32">
        <v>0</v>
      </c>
      <c r="U14" s="32">
        <v>0</v>
      </c>
      <c r="V14" s="32">
        <v>0</v>
      </c>
      <c r="W14" s="32">
        <v>0</v>
      </c>
      <c r="X14" s="33">
        <f t="shared" si="0"/>
        <v>18</v>
      </c>
      <c r="Y14" s="34">
        <f t="shared" si="1"/>
        <v>439880</v>
      </c>
    </row>
    <row r="15" spans="1:25" x14ac:dyDescent="0.3">
      <c r="A15" s="25" t="s">
        <v>56</v>
      </c>
      <c r="B15" s="25" t="s">
        <v>57</v>
      </c>
      <c r="C15" s="26" t="s">
        <v>58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497640</v>
      </c>
      <c r="I15" s="29">
        <v>53970</v>
      </c>
      <c r="J15" s="29">
        <v>0</v>
      </c>
      <c r="K15" s="29">
        <v>0</v>
      </c>
      <c r="L15" s="29">
        <v>0</v>
      </c>
      <c r="M15" s="29">
        <v>0</v>
      </c>
      <c r="N15" s="30">
        <v>18113</v>
      </c>
      <c r="O15" s="31" t="s">
        <v>55</v>
      </c>
      <c r="P15" s="32">
        <v>26</v>
      </c>
      <c r="Q15" s="32">
        <v>6</v>
      </c>
      <c r="R15" s="32">
        <v>2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3">
        <f t="shared" si="0"/>
        <v>34</v>
      </c>
      <c r="Y15" s="34">
        <f t="shared" si="1"/>
        <v>569723</v>
      </c>
    </row>
    <row r="16" spans="1:25" x14ac:dyDescent="0.3">
      <c r="A16" s="25" t="s">
        <v>44</v>
      </c>
      <c r="B16" s="25" t="s">
        <v>59</v>
      </c>
      <c r="C16" s="26" t="s">
        <v>60</v>
      </c>
      <c r="D16" s="26">
        <v>2025</v>
      </c>
      <c r="E16" s="26" t="s">
        <v>39</v>
      </c>
      <c r="F16" s="27" t="s">
        <v>61</v>
      </c>
      <c r="G16" s="28">
        <v>0</v>
      </c>
      <c r="H16" s="29">
        <v>1690656</v>
      </c>
      <c r="I16" s="29">
        <v>596837</v>
      </c>
      <c r="J16" s="29">
        <v>0</v>
      </c>
      <c r="K16" s="29">
        <v>0</v>
      </c>
      <c r="L16" s="29">
        <v>54548</v>
      </c>
      <c r="M16" s="29">
        <v>0</v>
      </c>
      <c r="N16" s="30">
        <v>0</v>
      </c>
      <c r="O16" s="31" t="s">
        <v>55</v>
      </c>
      <c r="P16" s="32">
        <v>0</v>
      </c>
      <c r="Q16" s="32">
        <v>0</v>
      </c>
      <c r="R16" s="32">
        <v>47</v>
      </c>
      <c r="S16" s="32">
        <v>34</v>
      </c>
      <c r="T16" s="32">
        <v>3</v>
      </c>
      <c r="U16" s="32">
        <v>0</v>
      </c>
      <c r="V16" s="32">
        <v>0</v>
      </c>
      <c r="W16" s="32">
        <v>0</v>
      </c>
      <c r="X16" s="33">
        <f t="shared" si="0"/>
        <v>84</v>
      </c>
      <c r="Y16" s="34">
        <f t="shared" si="1"/>
        <v>2342041</v>
      </c>
    </row>
    <row r="17" spans="1:25" x14ac:dyDescent="0.3">
      <c r="A17" s="25" t="s">
        <v>36</v>
      </c>
      <c r="B17" s="25" t="s">
        <v>62</v>
      </c>
      <c r="C17" s="26" t="s">
        <v>63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1655628</v>
      </c>
      <c r="I17" s="29">
        <v>544312</v>
      </c>
      <c r="J17" s="29">
        <v>0</v>
      </c>
      <c r="K17" s="29">
        <v>0</v>
      </c>
      <c r="L17" s="29">
        <v>0</v>
      </c>
      <c r="M17" s="29">
        <v>0</v>
      </c>
      <c r="N17" s="30">
        <v>176797</v>
      </c>
      <c r="O17" s="31" t="s">
        <v>55</v>
      </c>
      <c r="P17" s="32">
        <v>0</v>
      </c>
      <c r="Q17" s="32">
        <v>15</v>
      </c>
      <c r="R17" s="32">
        <v>11</v>
      </c>
      <c r="S17" s="32">
        <v>10</v>
      </c>
      <c r="T17" s="32">
        <v>16</v>
      </c>
      <c r="U17" s="32">
        <v>7</v>
      </c>
      <c r="V17" s="32">
        <v>5</v>
      </c>
      <c r="W17" s="32">
        <v>0</v>
      </c>
      <c r="X17" s="33">
        <f t="shared" si="0"/>
        <v>64</v>
      </c>
      <c r="Y17" s="34">
        <f t="shared" si="1"/>
        <v>2376737</v>
      </c>
    </row>
    <row r="18" spans="1:25" x14ac:dyDescent="0.3">
      <c r="A18" s="25" t="s">
        <v>44</v>
      </c>
      <c r="B18" s="25" t="s">
        <v>20</v>
      </c>
      <c r="C18" s="26" t="s">
        <v>64</v>
      </c>
      <c r="D18" s="26">
        <v>2025</v>
      </c>
      <c r="E18" s="26" t="s">
        <v>20</v>
      </c>
      <c r="F18" s="27" t="s">
        <v>40</v>
      </c>
      <c r="G18" s="28">
        <v>0</v>
      </c>
      <c r="H18" s="29">
        <v>0</v>
      </c>
      <c r="I18" s="29">
        <v>0</v>
      </c>
      <c r="J18" s="29">
        <v>0</v>
      </c>
      <c r="K18" s="29">
        <v>229595</v>
      </c>
      <c r="L18" s="29">
        <v>0</v>
      </c>
      <c r="M18" s="29">
        <v>0</v>
      </c>
      <c r="N18" s="30">
        <v>16071</v>
      </c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245666</v>
      </c>
    </row>
    <row r="19" spans="1:25" x14ac:dyDescent="0.3">
      <c r="A19" s="25" t="s">
        <v>44</v>
      </c>
      <c r="B19" s="25" t="s">
        <v>65</v>
      </c>
      <c r="C19" s="26" t="s">
        <v>66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858000</v>
      </c>
      <c r="I19" s="29">
        <v>78224</v>
      </c>
      <c r="J19" s="29">
        <v>0</v>
      </c>
      <c r="K19" s="29">
        <v>0</v>
      </c>
      <c r="L19" s="29">
        <v>0</v>
      </c>
      <c r="M19" s="29">
        <v>0</v>
      </c>
      <c r="N19" s="30">
        <v>0</v>
      </c>
      <c r="O19" s="31" t="s">
        <v>41</v>
      </c>
      <c r="P19" s="32">
        <v>0</v>
      </c>
      <c r="Q19" s="32">
        <v>50</v>
      </c>
      <c r="R19" s="32">
        <v>3</v>
      </c>
      <c r="S19" s="32">
        <v>2</v>
      </c>
      <c r="T19" s="32">
        <v>0</v>
      </c>
      <c r="U19" s="32">
        <v>0</v>
      </c>
      <c r="V19" s="32">
        <v>0</v>
      </c>
      <c r="W19" s="32">
        <v>0</v>
      </c>
      <c r="X19" s="33">
        <f t="shared" si="0"/>
        <v>55</v>
      </c>
      <c r="Y19" s="34">
        <f t="shared" si="1"/>
        <v>936224</v>
      </c>
    </row>
    <row r="20" spans="1:25" x14ac:dyDescent="0.3">
      <c r="A20" s="25" t="s">
        <v>56</v>
      </c>
      <c r="B20" s="25" t="s">
        <v>67</v>
      </c>
      <c r="C20" s="26" t="s">
        <v>68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252480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30">
        <v>7681</v>
      </c>
      <c r="O20" s="31" t="s">
        <v>41</v>
      </c>
      <c r="P20" s="32">
        <v>20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3">
        <f t="shared" si="0"/>
        <v>20</v>
      </c>
      <c r="Y20" s="34">
        <f t="shared" si="1"/>
        <v>260161</v>
      </c>
    </row>
    <row r="21" spans="1:25" x14ac:dyDescent="0.3">
      <c r="A21" s="25" t="s">
        <v>36</v>
      </c>
      <c r="B21" s="25" t="s">
        <v>69</v>
      </c>
      <c r="C21" s="26" t="s">
        <v>70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428904</v>
      </c>
      <c r="I21" s="29">
        <v>59192</v>
      </c>
      <c r="J21" s="29">
        <v>0</v>
      </c>
      <c r="K21" s="29">
        <v>0</v>
      </c>
      <c r="L21" s="29">
        <v>0</v>
      </c>
      <c r="M21" s="29">
        <v>0</v>
      </c>
      <c r="N21" s="30">
        <v>38218</v>
      </c>
      <c r="O21" s="31" t="s">
        <v>41</v>
      </c>
      <c r="P21" s="32">
        <v>0</v>
      </c>
      <c r="Q21" s="32">
        <v>6</v>
      </c>
      <c r="R21" s="32">
        <v>2</v>
      </c>
      <c r="S21" s="32">
        <v>7</v>
      </c>
      <c r="T21" s="32">
        <v>5</v>
      </c>
      <c r="U21" s="32">
        <v>0</v>
      </c>
      <c r="V21" s="32">
        <v>0</v>
      </c>
      <c r="W21" s="32">
        <v>0</v>
      </c>
      <c r="X21" s="33">
        <f t="shared" si="0"/>
        <v>20</v>
      </c>
      <c r="Y21" s="34">
        <f t="shared" si="1"/>
        <v>526314</v>
      </c>
    </row>
    <row r="22" spans="1:25" x14ac:dyDescent="0.3">
      <c r="A22" s="25" t="s">
        <v>56</v>
      </c>
      <c r="B22" s="25" t="s">
        <v>71</v>
      </c>
      <c r="C22" s="26" t="s">
        <v>72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497640</v>
      </c>
      <c r="I22" s="29">
        <v>49000</v>
      </c>
      <c r="J22" s="29">
        <v>0</v>
      </c>
      <c r="K22" s="29">
        <v>0</v>
      </c>
      <c r="L22" s="29">
        <v>0</v>
      </c>
      <c r="M22" s="29">
        <v>0</v>
      </c>
      <c r="N22" s="30">
        <v>17702</v>
      </c>
      <c r="O22" s="31" t="s">
        <v>55</v>
      </c>
      <c r="P22" s="32">
        <v>14</v>
      </c>
      <c r="Q22" s="32">
        <v>15</v>
      </c>
      <c r="R22" s="32">
        <v>2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3">
        <f t="shared" si="0"/>
        <v>31</v>
      </c>
      <c r="Y22" s="34">
        <f t="shared" si="1"/>
        <v>564342</v>
      </c>
    </row>
    <row r="23" spans="1:25" x14ac:dyDescent="0.3">
      <c r="A23" s="25" t="s">
        <v>73</v>
      </c>
      <c r="B23" s="25" t="s">
        <v>74</v>
      </c>
      <c r="C23" s="26" t="s">
        <v>75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279000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30">
        <v>7059</v>
      </c>
      <c r="O23" s="31" t="s">
        <v>55</v>
      </c>
      <c r="P23" s="32">
        <v>18</v>
      </c>
      <c r="Q23" s="32">
        <v>2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3">
        <f t="shared" si="0"/>
        <v>20</v>
      </c>
      <c r="Y23" s="34">
        <f t="shared" si="1"/>
        <v>286059</v>
      </c>
    </row>
    <row r="24" spans="1:25" x14ac:dyDescent="0.3">
      <c r="A24" s="25" t="s">
        <v>76</v>
      </c>
      <c r="B24" s="25" t="s">
        <v>77</v>
      </c>
      <c r="C24" s="26" t="s">
        <v>78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8183436</v>
      </c>
      <c r="I24" s="29">
        <v>65448</v>
      </c>
      <c r="J24" s="29">
        <v>0</v>
      </c>
      <c r="K24" s="29">
        <v>0</v>
      </c>
      <c r="L24" s="29">
        <v>0</v>
      </c>
      <c r="M24" s="29">
        <v>0</v>
      </c>
      <c r="N24" s="30">
        <v>271545</v>
      </c>
      <c r="O24" s="31" t="s">
        <v>41</v>
      </c>
      <c r="P24" s="32">
        <v>47</v>
      </c>
      <c r="Q24" s="32">
        <v>70</v>
      </c>
      <c r="R24" s="32">
        <v>256</v>
      </c>
      <c r="S24" s="32">
        <v>51</v>
      </c>
      <c r="T24" s="32">
        <v>11</v>
      </c>
      <c r="U24" s="32">
        <v>4</v>
      </c>
      <c r="V24" s="32">
        <v>0</v>
      </c>
      <c r="W24" s="32">
        <v>0</v>
      </c>
      <c r="X24" s="33">
        <f t="shared" si="0"/>
        <v>439</v>
      </c>
      <c r="Y24" s="34">
        <f t="shared" si="1"/>
        <v>8520429</v>
      </c>
    </row>
    <row r="25" spans="1:25" x14ac:dyDescent="0.3">
      <c r="A25" s="25" t="s">
        <v>79</v>
      </c>
      <c r="B25" s="25" t="s">
        <v>80</v>
      </c>
      <c r="C25" s="26" t="s">
        <v>81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0</v>
      </c>
      <c r="I25" s="29">
        <v>119602</v>
      </c>
      <c r="J25" s="29">
        <v>0</v>
      </c>
      <c r="K25" s="29">
        <v>0</v>
      </c>
      <c r="L25" s="29">
        <v>0</v>
      </c>
      <c r="M25" s="29">
        <v>0</v>
      </c>
      <c r="N25" s="30">
        <v>8372</v>
      </c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127974</v>
      </c>
    </row>
    <row r="26" spans="1:25" x14ac:dyDescent="0.3">
      <c r="A26" s="25" t="s">
        <v>48</v>
      </c>
      <c r="B26" s="25" t="s">
        <v>82</v>
      </c>
      <c r="C26" s="26" t="s">
        <v>83</v>
      </c>
      <c r="D26" s="26">
        <v>2025</v>
      </c>
      <c r="E26" s="26" t="s">
        <v>51</v>
      </c>
      <c r="F26" s="27" t="s">
        <v>40</v>
      </c>
      <c r="G26" s="28">
        <v>0</v>
      </c>
      <c r="H26" s="29">
        <v>0</v>
      </c>
      <c r="I26" s="29">
        <v>57100</v>
      </c>
      <c r="J26" s="29">
        <v>42683</v>
      </c>
      <c r="K26" s="29">
        <v>0</v>
      </c>
      <c r="L26" s="29">
        <v>0</v>
      </c>
      <c r="M26" s="29">
        <v>0</v>
      </c>
      <c r="N26" s="30">
        <v>6984</v>
      </c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106767</v>
      </c>
    </row>
    <row r="27" spans="1:25" x14ac:dyDescent="0.3">
      <c r="A27" s="25" t="s">
        <v>48</v>
      </c>
      <c r="B27" s="25" t="s">
        <v>84</v>
      </c>
      <c r="C27" s="26" t="s">
        <v>85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0</v>
      </c>
      <c r="I27" s="29">
        <v>0</v>
      </c>
      <c r="J27" s="29">
        <v>389744</v>
      </c>
      <c r="K27" s="29">
        <v>0</v>
      </c>
      <c r="L27" s="29">
        <v>0</v>
      </c>
      <c r="M27" s="29">
        <v>0</v>
      </c>
      <c r="N27" s="30">
        <v>13338</v>
      </c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403082</v>
      </c>
    </row>
    <row r="28" spans="1:25" x14ac:dyDescent="0.3">
      <c r="A28" s="25" t="s">
        <v>86</v>
      </c>
      <c r="B28" s="25" t="s">
        <v>87</v>
      </c>
      <c r="C28" s="26" t="s">
        <v>88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151992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30">
        <v>4595</v>
      </c>
      <c r="O28" s="31" t="s">
        <v>41</v>
      </c>
      <c r="P28" s="32">
        <v>1</v>
      </c>
      <c r="Q28" s="32">
        <v>5</v>
      </c>
      <c r="R28" s="32">
        <v>3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3">
        <f t="shared" si="0"/>
        <v>9</v>
      </c>
      <c r="Y28" s="34">
        <f t="shared" si="1"/>
        <v>156587</v>
      </c>
    </row>
    <row r="29" spans="1:25" x14ac:dyDescent="0.3">
      <c r="A29" s="25" t="s">
        <v>89</v>
      </c>
      <c r="B29" s="25" t="s">
        <v>90</v>
      </c>
      <c r="C29" s="26" t="s">
        <v>91</v>
      </c>
      <c r="D29" s="26">
        <v>2025</v>
      </c>
      <c r="E29" s="26" t="s">
        <v>39</v>
      </c>
      <c r="F29" s="27" t="s">
        <v>40</v>
      </c>
      <c r="G29" s="28">
        <v>0</v>
      </c>
      <c r="H29" s="29">
        <v>712800</v>
      </c>
      <c r="I29" s="29">
        <v>54022</v>
      </c>
      <c r="J29" s="29">
        <v>0</v>
      </c>
      <c r="K29" s="29">
        <v>0</v>
      </c>
      <c r="L29" s="29">
        <v>0</v>
      </c>
      <c r="M29" s="29">
        <v>0</v>
      </c>
      <c r="N29" s="30">
        <v>26353</v>
      </c>
      <c r="O29" s="31" t="s">
        <v>41</v>
      </c>
      <c r="P29" s="32">
        <v>2</v>
      </c>
      <c r="Q29" s="32">
        <v>5</v>
      </c>
      <c r="R29" s="32">
        <v>12</v>
      </c>
      <c r="S29" s="32">
        <v>15</v>
      </c>
      <c r="T29" s="32">
        <v>5</v>
      </c>
      <c r="U29" s="32">
        <v>1</v>
      </c>
      <c r="V29" s="32">
        <v>0</v>
      </c>
      <c r="W29" s="32">
        <v>0</v>
      </c>
      <c r="X29" s="33">
        <f t="shared" si="0"/>
        <v>40</v>
      </c>
      <c r="Y29" s="34">
        <f t="shared" si="1"/>
        <v>793175</v>
      </c>
    </row>
    <row r="30" spans="1:25" x14ac:dyDescent="0.3">
      <c r="A30" s="25" t="s">
        <v>92</v>
      </c>
      <c r="B30" s="25" t="s">
        <v>93</v>
      </c>
      <c r="C30" s="26" t="s">
        <v>94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368760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30">
        <v>10192</v>
      </c>
      <c r="O30" s="31" t="s">
        <v>41</v>
      </c>
      <c r="P30" s="32">
        <v>0</v>
      </c>
      <c r="Q30" s="32">
        <v>3</v>
      </c>
      <c r="R30" s="32">
        <v>15</v>
      </c>
      <c r="S30" s="32">
        <v>2</v>
      </c>
      <c r="T30" s="32">
        <v>0</v>
      </c>
      <c r="U30" s="32">
        <v>0</v>
      </c>
      <c r="V30" s="32">
        <v>0</v>
      </c>
      <c r="W30" s="32">
        <v>0</v>
      </c>
      <c r="X30" s="33">
        <f t="shared" si="0"/>
        <v>20</v>
      </c>
      <c r="Y30" s="34">
        <f t="shared" si="1"/>
        <v>378952</v>
      </c>
    </row>
    <row r="31" spans="1:25" x14ac:dyDescent="0.3">
      <c r="A31" s="25" t="s">
        <v>36</v>
      </c>
      <c r="B31" s="25" t="s">
        <v>95</v>
      </c>
      <c r="C31" s="26" t="s">
        <v>96</v>
      </c>
      <c r="D31" s="26">
        <v>2025</v>
      </c>
      <c r="E31" s="26" t="s">
        <v>39</v>
      </c>
      <c r="F31" s="27" t="s">
        <v>40</v>
      </c>
      <c r="G31" s="28">
        <v>0</v>
      </c>
      <c r="H31" s="29">
        <v>566640</v>
      </c>
      <c r="I31" s="29">
        <v>68596</v>
      </c>
      <c r="J31" s="29">
        <v>0</v>
      </c>
      <c r="K31" s="29">
        <v>0</v>
      </c>
      <c r="L31" s="29">
        <v>0</v>
      </c>
      <c r="M31" s="29">
        <v>0</v>
      </c>
      <c r="N31" s="30">
        <v>48681</v>
      </c>
      <c r="O31" s="31" t="s">
        <v>41</v>
      </c>
      <c r="P31" s="32">
        <v>3</v>
      </c>
      <c r="Q31" s="32">
        <v>14</v>
      </c>
      <c r="R31" s="32">
        <v>4</v>
      </c>
      <c r="S31" s="32">
        <v>9</v>
      </c>
      <c r="T31" s="32">
        <v>1</v>
      </c>
      <c r="U31" s="32">
        <v>0</v>
      </c>
      <c r="V31" s="32">
        <v>0</v>
      </c>
      <c r="W31" s="32">
        <v>0</v>
      </c>
      <c r="X31" s="33">
        <f t="shared" si="0"/>
        <v>31</v>
      </c>
      <c r="Y31" s="34">
        <f t="shared" si="1"/>
        <v>683917</v>
      </c>
    </row>
    <row r="32" spans="1:25" x14ac:dyDescent="0.3">
      <c r="A32" s="25" t="s">
        <v>97</v>
      </c>
      <c r="B32" s="25" t="s">
        <v>98</v>
      </c>
      <c r="C32" s="26" t="s">
        <v>99</v>
      </c>
      <c r="D32" s="26">
        <v>2025</v>
      </c>
      <c r="E32" s="26" t="s">
        <v>39</v>
      </c>
      <c r="F32" s="27" t="s">
        <v>40</v>
      </c>
      <c r="G32" s="28">
        <v>0</v>
      </c>
      <c r="H32" s="29">
        <v>569880</v>
      </c>
      <c r="I32" s="29">
        <v>66925</v>
      </c>
      <c r="J32" s="29">
        <v>0</v>
      </c>
      <c r="K32" s="29">
        <v>0</v>
      </c>
      <c r="L32" s="29">
        <v>0</v>
      </c>
      <c r="M32" s="29">
        <v>0</v>
      </c>
      <c r="N32" s="30">
        <v>6692</v>
      </c>
      <c r="O32" s="31" t="s">
        <v>55</v>
      </c>
      <c r="P32" s="32">
        <v>0</v>
      </c>
      <c r="Q32" s="32">
        <v>22</v>
      </c>
      <c r="R32" s="32">
        <v>9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3">
        <f t="shared" si="0"/>
        <v>31</v>
      </c>
      <c r="Y32" s="34">
        <f t="shared" si="1"/>
        <v>643497</v>
      </c>
    </row>
    <row r="33" spans="1:25" x14ac:dyDescent="0.3">
      <c r="A33" s="25" t="s">
        <v>100</v>
      </c>
      <c r="B33" s="25" t="s">
        <v>101</v>
      </c>
      <c r="C33" s="26" t="s">
        <v>102</v>
      </c>
      <c r="D33" s="26">
        <v>2025</v>
      </c>
      <c r="E33" s="26" t="s">
        <v>39</v>
      </c>
      <c r="F33" s="27" t="s">
        <v>40</v>
      </c>
      <c r="G33" s="28">
        <v>0</v>
      </c>
      <c r="H33" s="29">
        <v>379800</v>
      </c>
      <c r="I33" s="29">
        <v>207421</v>
      </c>
      <c r="J33" s="29">
        <v>0</v>
      </c>
      <c r="K33" s="29">
        <v>0</v>
      </c>
      <c r="L33" s="29">
        <v>0</v>
      </c>
      <c r="M33" s="29">
        <v>0</v>
      </c>
      <c r="N33" s="30">
        <v>26938</v>
      </c>
      <c r="O33" s="31" t="s">
        <v>55</v>
      </c>
      <c r="P33" s="32">
        <v>0</v>
      </c>
      <c r="Q33" s="32">
        <v>5</v>
      </c>
      <c r="R33" s="32">
        <v>15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3">
        <f t="shared" si="0"/>
        <v>20</v>
      </c>
      <c r="Y33" s="34">
        <f t="shared" si="1"/>
        <v>614159</v>
      </c>
    </row>
    <row r="34" spans="1:25" x14ac:dyDescent="0.3">
      <c r="A34" s="25" t="s">
        <v>56</v>
      </c>
      <c r="B34" s="25" t="s">
        <v>103</v>
      </c>
      <c r="C34" s="26" t="s">
        <v>104</v>
      </c>
      <c r="D34" s="26">
        <v>2025</v>
      </c>
      <c r="E34" s="26" t="s">
        <v>39</v>
      </c>
      <c r="F34" s="27" t="s">
        <v>40</v>
      </c>
      <c r="G34" s="28">
        <v>0</v>
      </c>
      <c r="H34" s="29">
        <v>367752</v>
      </c>
      <c r="I34" s="29">
        <v>51218</v>
      </c>
      <c r="J34" s="29">
        <v>0</v>
      </c>
      <c r="K34" s="29">
        <v>0</v>
      </c>
      <c r="L34" s="29">
        <v>0</v>
      </c>
      <c r="M34" s="29">
        <v>0</v>
      </c>
      <c r="N34" s="30">
        <v>16309</v>
      </c>
      <c r="O34" s="31" t="s">
        <v>41</v>
      </c>
      <c r="P34" s="32">
        <v>0</v>
      </c>
      <c r="Q34" s="32">
        <v>7</v>
      </c>
      <c r="R34" s="32">
        <v>9</v>
      </c>
      <c r="S34" s="32">
        <v>4</v>
      </c>
      <c r="T34" s="32">
        <v>0</v>
      </c>
      <c r="U34" s="32">
        <v>0</v>
      </c>
      <c r="V34" s="32">
        <v>0</v>
      </c>
      <c r="W34" s="32">
        <v>0</v>
      </c>
      <c r="X34" s="33">
        <f t="shared" si="0"/>
        <v>20</v>
      </c>
      <c r="Y34" s="34">
        <f t="shared" si="1"/>
        <v>435279</v>
      </c>
    </row>
    <row r="35" spans="1:25" x14ac:dyDescent="0.3">
      <c r="A35" s="25" t="s">
        <v>48</v>
      </c>
      <c r="B35" s="25" t="s">
        <v>105</v>
      </c>
      <c r="C35" s="26" t="s">
        <v>106</v>
      </c>
      <c r="D35" s="26">
        <v>2025</v>
      </c>
      <c r="E35" s="26" t="s">
        <v>39</v>
      </c>
      <c r="F35" s="27" t="s">
        <v>40</v>
      </c>
      <c r="G35" s="28">
        <v>0</v>
      </c>
      <c r="H35" s="29">
        <v>2678340</v>
      </c>
      <c r="I35" s="29">
        <v>545900</v>
      </c>
      <c r="J35" s="29">
        <v>0</v>
      </c>
      <c r="K35" s="29">
        <v>0</v>
      </c>
      <c r="L35" s="29">
        <v>0</v>
      </c>
      <c r="M35" s="29">
        <v>0</v>
      </c>
      <c r="N35" s="30">
        <v>128865</v>
      </c>
      <c r="O35" s="31" t="s">
        <v>55</v>
      </c>
      <c r="P35" s="32">
        <v>0</v>
      </c>
      <c r="Q35" s="32">
        <v>28</v>
      </c>
      <c r="R35" s="32">
        <v>68</v>
      </c>
      <c r="S35" s="32">
        <v>25</v>
      </c>
      <c r="T35" s="32">
        <v>10</v>
      </c>
      <c r="U35" s="32">
        <v>0</v>
      </c>
      <c r="V35" s="32">
        <v>0</v>
      </c>
      <c r="W35" s="32">
        <v>0</v>
      </c>
      <c r="X35" s="33">
        <f t="shared" si="0"/>
        <v>131</v>
      </c>
      <c r="Y35" s="34">
        <f t="shared" si="1"/>
        <v>3353105</v>
      </c>
    </row>
    <row r="36" spans="1:25" x14ac:dyDescent="0.3">
      <c r="A36" s="25" t="s">
        <v>107</v>
      </c>
      <c r="B36" s="25" t="s">
        <v>108</v>
      </c>
      <c r="C36" s="26" t="s">
        <v>109</v>
      </c>
      <c r="D36" s="26">
        <v>2025</v>
      </c>
      <c r="E36" s="26" t="s">
        <v>39</v>
      </c>
      <c r="F36" s="27" t="s">
        <v>40</v>
      </c>
      <c r="G36" s="28">
        <v>0</v>
      </c>
      <c r="H36" s="29">
        <v>2080080</v>
      </c>
      <c r="I36" s="29">
        <v>233200</v>
      </c>
      <c r="J36" s="29">
        <v>0</v>
      </c>
      <c r="K36" s="29">
        <v>0</v>
      </c>
      <c r="L36" s="29">
        <v>0</v>
      </c>
      <c r="M36" s="29">
        <v>0</v>
      </c>
      <c r="N36" s="30">
        <v>130564</v>
      </c>
      <c r="O36" s="31" t="s">
        <v>55</v>
      </c>
      <c r="P36" s="32">
        <v>0</v>
      </c>
      <c r="Q36" s="32">
        <v>0</v>
      </c>
      <c r="R36" s="32">
        <v>30</v>
      </c>
      <c r="S36" s="32">
        <v>40</v>
      </c>
      <c r="T36" s="32">
        <v>20</v>
      </c>
      <c r="U36" s="32">
        <v>0</v>
      </c>
      <c r="V36" s="32">
        <v>0</v>
      </c>
      <c r="W36" s="32">
        <v>0</v>
      </c>
      <c r="X36" s="33">
        <f t="shared" si="0"/>
        <v>90</v>
      </c>
      <c r="Y36" s="34">
        <f t="shared" si="1"/>
        <v>2443844</v>
      </c>
    </row>
    <row r="37" spans="1:25" x14ac:dyDescent="0.3">
      <c r="A37" s="25" t="s">
        <v>110</v>
      </c>
      <c r="B37" s="25" t="s">
        <v>111</v>
      </c>
      <c r="C37" s="26" t="s">
        <v>112</v>
      </c>
      <c r="D37" s="26">
        <v>2025</v>
      </c>
      <c r="E37" s="26" t="s">
        <v>39</v>
      </c>
      <c r="F37" s="27" t="s">
        <v>40</v>
      </c>
      <c r="G37" s="28">
        <v>1006831</v>
      </c>
      <c r="H37" s="29">
        <v>0</v>
      </c>
      <c r="I37" s="29">
        <v>267325</v>
      </c>
      <c r="J37" s="29">
        <v>0</v>
      </c>
      <c r="K37" s="29">
        <v>0</v>
      </c>
      <c r="L37" s="29">
        <v>0</v>
      </c>
      <c r="M37" s="29">
        <v>0</v>
      </c>
      <c r="N37" s="30">
        <v>78270</v>
      </c>
      <c r="O37" s="31"/>
      <c r="P37" s="32"/>
      <c r="Q37" s="32"/>
      <c r="R37" s="32"/>
      <c r="S37" s="32"/>
      <c r="T37" s="32"/>
      <c r="U37" s="32"/>
      <c r="V37" s="32"/>
      <c r="W37" s="32"/>
      <c r="X37" s="33">
        <f t="shared" si="0"/>
        <v>0</v>
      </c>
      <c r="Y37" s="34">
        <f t="shared" si="1"/>
        <v>1352426</v>
      </c>
    </row>
    <row r="38" spans="1:25" x14ac:dyDescent="0.3">
      <c r="A38" s="25" t="s">
        <v>56</v>
      </c>
      <c r="B38" s="25" t="s">
        <v>113</v>
      </c>
      <c r="C38" s="26" t="s">
        <v>114</v>
      </c>
      <c r="D38" s="26">
        <v>2025</v>
      </c>
      <c r="E38" s="26" t="s">
        <v>39</v>
      </c>
      <c r="F38" s="27" t="s">
        <v>40</v>
      </c>
      <c r="G38" s="28">
        <v>0</v>
      </c>
      <c r="H38" s="29">
        <v>345984</v>
      </c>
      <c r="I38" s="29">
        <v>44939</v>
      </c>
      <c r="J38" s="29">
        <v>0</v>
      </c>
      <c r="K38" s="29">
        <v>0</v>
      </c>
      <c r="L38" s="29">
        <v>0</v>
      </c>
      <c r="M38" s="29">
        <v>0</v>
      </c>
      <c r="N38" s="30">
        <v>22515</v>
      </c>
      <c r="O38" s="31" t="s">
        <v>55</v>
      </c>
      <c r="P38" s="32">
        <v>3</v>
      </c>
      <c r="Q38" s="32">
        <v>9</v>
      </c>
      <c r="R38" s="32">
        <v>4</v>
      </c>
      <c r="S38" s="32">
        <v>3</v>
      </c>
      <c r="T38" s="32">
        <v>0</v>
      </c>
      <c r="U38" s="32">
        <v>0</v>
      </c>
      <c r="V38" s="32">
        <v>0</v>
      </c>
      <c r="W38" s="32">
        <v>0</v>
      </c>
      <c r="X38" s="33">
        <f t="shared" si="0"/>
        <v>19</v>
      </c>
      <c r="Y38" s="34">
        <f t="shared" si="1"/>
        <v>413438</v>
      </c>
    </row>
    <row r="39" spans="1:25" x14ac:dyDescent="0.3">
      <c r="A39" s="25" t="s">
        <v>79</v>
      </c>
      <c r="B39" s="25" t="s">
        <v>115</v>
      </c>
      <c r="C39" s="26" t="s">
        <v>116</v>
      </c>
      <c r="D39" s="26">
        <v>2025</v>
      </c>
      <c r="E39" s="26" t="s">
        <v>39</v>
      </c>
      <c r="F39" s="27" t="s">
        <v>40</v>
      </c>
      <c r="G39" s="28">
        <v>0</v>
      </c>
      <c r="H39" s="29">
        <v>934260</v>
      </c>
      <c r="I39" s="29">
        <v>480394</v>
      </c>
      <c r="J39" s="29">
        <v>0</v>
      </c>
      <c r="K39" s="29">
        <v>0</v>
      </c>
      <c r="L39" s="29">
        <v>0</v>
      </c>
      <c r="M39" s="29">
        <v>0</v>
      </c>
      <c r="N39" s="30">
        <v>83061</v>
      </c>
      <c r="O39" s="31" t="s">
        <v>41</v>
      </c>
      <c r="P39" s="32">
        <v>29</v>
      </c>
      <c r="Q39" s="32">
        <v>18</v>
      </c>
      <c r="R39" s="32">
        <v>13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3">
        <f t="shared" si="0"/>
        <v>60</v>
      </c>
      <c r="Y39" s="34">
        <f t="shared" si="1"/>
        <v>1497715</v>
      </c>
    </row>
    <row r="40" spans="1:25" x14ac:dyDescent="0.3">
      <c r="A40" s="25" t="s">
        <v>56</v>
      </c>
      <c r="B40" s="25" t="s">
        <v>117</v>
      </c>
      <c r="C40" s="26" t="s">
        <v>118</v>
      </c>
      <c r="D40" s="26">
        <v>2025</v>
      </c>
      <c r="E40" s="26" t="s">
        <v>39</v>
      </c>
      <c r="F40" s="27" t="s">
        <v>40</v>
      </c>
      <c r="G40" s="28">
        <v>0</v>
      </c>
      <c r="H40" s="29">
        <v>287460</v>
      </c>
      <c r="I40" s="29">
        <v>44597</v>
      </c>
      <c r="J40" s="29">
        <v>0</v>
      </c>
      <c r="K40" s="29">
        <v>0</v>
      </c>
      <c r="L40" s="29">
        <v>0</v>
      </c>
      <c r="M40" s="29">
        <v>0</v>
      </c>
      <c r="N40" s="30">
        <v>22727</v>
      </c>
      <c r="O40" s="31" t="s">
        <v>55</v>
      </c>
      <c r="P40" s="32">
        <v>5</v>
      </c>
      <c r="Q40" s="32">
        <v>9</v>
      </c>
      <c r="R40" s="32">
        <v>3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33">
        <f t="shared" si="0"/>
        <v>17</v>
      </c>
      <c r="Y40" s="34">
        <f t="shared" si="1"/>
        <v>354784</v>
      </c>
    </row>
    <row r="41" spans="1:25" x14ac:dyDescent="0.3">
      <c r="A41" s="25" t="s">
        <v>44</v>
      </c>
      <c r="B41" s="25" t="s">
        <v>119</v>
      </c>
      <c r="C41" s="26" t="s">
        <v>120</v>
      </c>
      <c r="D41" s="26">
        <v>2025</v>
      </c>
      <c r="E41" s="26" t="s">
        <v>121</v>
      </c>
      <c r="F41" s="27" t="s">
        <v>61</v>
      </c>
      <c r="G41" s="28">
        <v>0</v>
      </c>
      <c r="H41" s="29">
        <v>0</v>
      </c>
      <c r="I41" s="29">
        <v>78000</v>
      </c>
      <c r="J41" s="29">
        <v>0</v>
      </c>
      <c r="K41" s="29">
        <v>0</v>
      </c>
      <c r="L41" s="29">
        <v>0</v>
      </c>
      <c r="M41" s="29">
        <v>0</v>
      </c>
      <c r="N41" s="30">
        <v>0</v>
      </c>
      <c r="O41" s="31"/>
      <c r="P41" s="32"/>
      <c r="Q41" s="32"/>
      <c r="R41" s="32"/>
      <c r="S41" s="32"/>
      <c r="T41" s="32"/>
      <c r="U41" s="32"/>
      <c r="V41" s="32"/>
      <c r="W41" s="32"/>
      <c r="X41" s="33">
        <f t="shared" si="0"/>
        <v>0</v>
      </c>
      <c r="Y41" s="34">
        <f t="shared" si="1"/>
        <v>78000</v>
      </c>
    </row>
    <row r="42" spans="1:25" x14ac:dyDescent="0.3">
      <c r="A42" s="25" t="s">
        <v>44</v>
      </c>
      <c r="B42" s="25" t="s">
        <v>122</v>
      </c>
      <c r="C42" s="26" t="s">
        <v>123</v>
      </c>
      <c r="D42" s="26">
        <v>2025</v>
      </c>
      <c r="E42" s="26" t="s">
        <v>121</v>
      </c>
      <c r="F42" s="27" t="s">
        <v>40</v>
      </c>
      <c r="G42" s="28">
        <v>0</v>
      </c>
      <c r="H42" s="29">
        <v>0</v>
      </c>
      <c r="I42" s="29">
        <v>68898</v>
      </c>
      <c r="J42" s="29">
        <v>0</v>
      </c>
      <c r="K42" s="29">
        <v>0</v>
      </c>
      <c r="L42" s="29">
        <v>0</v>
      </c>
      <c r="M42" s="29">
        <v>0</v>
      </c>
      <c r="N42" s="30">
        <v>0</v>
      </c>
      <c r="O42" s="31"/>
      <c r="P42" s="32"/>
      <c r="Q42" s="32"/>
      <c r="R42" s="32"/>
      <c r="S42" s="32"/>
      <c r="T42" s="32"/>
      <c r="U42" s="32"/>
      <c r="V42" s="32"/>
      <c r="W42" s="32"/>
      <c r="X42" s="33">
        <f t="shared" si="0"/>
        <v>0</v>
      </c>
      <c r="Y42" s="34">
        <f t="shared" si="1"/>
        <v>68898</v>
      </c>
    </row>
    <row r="43" spans="1:25" x14ac:dyDescent="0.3">
      <c r="A43" s="25" t="s">
        <v>124</v>
      </c>
      <c r="B43" s="25" t="s">
        <v>125</v>
      </c>
      <c r="C43" s="26" t="s">
        <v>126</v>
      </c>
      <c r="D43" s="26">
        <v>2025</v>
      </c>
      <c r="E43" s="26" t="s">
        <v>127</v>
      </c>
      <c r="F43" s="27" t="s">
        <v>61</v>
      </c>
      <c r="G43" s="28">
        <v>92472</v>
      </c>
      <c r="H43" s="29">
        <v>349248</v>
      </c>
      <c r="I43" s="29">
        <v>306892</v>
      </c>
      <c r="J43" s="29">
        <v>34400</v>
      </c>
      <c r="K43" s="29">
        <v>0</v>
      </c>
      <c r="L43" s="29">
        <v>0</v>
      </c>
      <c r="M43" s="29">
        <v>0</v>
      </c>
      <c r="N43" s="30">
        <v>68528</v>
      </c>
      <c r="O43" s="31" t="s">
        <v>55</v>
      </c>
      <c r="P43" s="32">
        <v>0</v>
      </c>
      <c r="Q43" s="32">
        <v>0</v>
      </c>
      <c r="R43" s="32">
        <v>0</v>
      </c>
      <c r="S43" s="32">
        <v>3</v>
      </c>
      <c r="T43" s="32">
        <v>8</v>
      </c>
      <c r="U43" s="32">
        <v>1</v>
      </c>
      <c r="V43" s="32">
        <v>0</v>
      </c>
      <c r="W43" s="32">
        <v>0</v>
      </c>
      <c r="X43" s="33">
        <f t="shared" si="0"/>
        <v>12</v>
      </c>
      <c r="Y43" s="34">
        <f t="shared" si="1"/>
        <v>851540</v>
      </c>
    </row>
    <row r="44" spans="1:25" x14ac:dyDescent="0.3">
      <c r="A44" s="25" t="s">
        <v>128</v>
      </c>
      <c r="B44" s="25" t="s">
        <v>129</v>
      </c>
      <c r="C44" s="26" t="s">
        <v>130</v>
      </c>
      <c r="D44" s="26">
        <v>2025</v>
      </c>
      <c r="E44" s="26" t="s">
        <v>39</v>
      </c>
      <c r="F44" s="27" t="s">
        <v>61</v>
      </c>
      <c r="G44" s="28">
        <v>0</v>
      </c>
      <c r="H44" s="29">
        <v>317736</v>
      </c>
      <c r="I44" s="29">
        <v>127443</v>
      </c>
      <c r="J44" s="29">
        <v>0</v>
      </c>
      <c r="K44" s="29">
        <v>0</v>
      </c>
      <c r="L44" s="29">
        <v>0</v>
      </c>
      <c r="M44" s="29">
        <v>0</v>
      </c>
      <c r="N44" s="30">
        <v>0</v>
      </c>
      <c r="O44" s="31" t="s">
        <v>55</v>
      </c>
      <c r="P44" s="32">
        <v>0</v>
      </c>
      <c r="Q44" s="32">
        <v>0</v>
      </c>
      <c r="R44" s="32">
        <v>0</v>
      </c>
      <c r="S44" s="32">
        <v>6</v>
      </c>
      <c r="T44" s="32">
        <v>6</v>
      </c>
      <c r="U44" s="32">
        <v>0</v>
      </c>
      <c r="V44" s="32">
        <v>0</v>
      </c>
      <c r="W44" s="32">
        <v>0</v>
      </c>
      <c r="X44" s="33">
        <f t="shared" si="0"/>
        <v>12</v>
      </c>
      <c r="Y44" s="34">
        <f t="shared" si="1"/>
        <v>445179</v>
      </c>
    </row>
    <row r="45" spans="1:25" x14ac:dyDescent="0.3">
      <c r="A45" s="25" t="s">
        <v>131</v>
      </c>
      <c r="B45" s="25" t="s">
        <v>132</v>
      </c>
      <c r="C45" s="26" t="s">
        <v>133</v>
      </c>
      <c r="D45" s="26">
        <v>2025</v>
      </c>
      <c r="E45" s="26" t="s">
        <v>39</v>
      </c>
      <c r="F45" s="27" t="s">
        <v>40</v>
      </c>
      <c r="G45" s="28">
        <v>0</v>
      </c>
      <c r="H45" s="29">
        <v>461580</v>
      </c>
      <c r="I45" s="29">
        <v>257588</v>
      </c>
      <c r="J45" s="29">
        <v>0</v>
      </c>
      <c r="K45" s="29">
        <v>0</v>
      </c>
      <c r="L45" s="29">
        <v>0</v>
      </c>
      <c r="M45" s="29">
        <v>0</v>
      </c>
      <c r="N45" s="30">
        <v>69260</v>
      </c>
      <c r="O45" s="31" t="s">
        <v>55</v>
      </c>
      <c r="P45" s="32">
        <v>0</v>
      </c>
      <c r="Q45" s="32">
        <v>12</v>
      </c>
      <c r="R45" s="32">
        <v>7</v>
      </c>
      <c r="S45" s="32">
        <v>5</v>
      </c>
      <c r="T45" s="32">
        <v>0</v>
      </c>
      <c r="U45" s="32">
        <v>0</v>
      </c>
      <c r="V45" s="32">
        <v>0</v>
      </c>
      <c r="W45" s="32">
        <v>0</v>
      </c>
      <c r="X45" s="33">
        <f t="shared" si="0"/>
        <v>24</v>
      </c>
      <c r="Y45" s="34">
        <f t="shared" si="1"/>
        <v>788428</v>
      </c>
    </row>
    <row r="46" spans="1:25" x14ac:dyDescent="0.3">
      <c r="A46" s="25"/>
      <c r="B46" s="25"/>
      <c r="C46" s="26"/>
      <c r="D46" s="26"/>
      <c r="E46" s="26"/>
      <c r="F46" s="27" t="s">
        <v>40</v>
      </c>
      <c r="G46" s="28"/>
      <c r="H46" s="29"/>
      <c r="I46" s="29"/>
      <c r="J46" s="29"/>
      <c r="K46" s="29"/>
      <c r="L46" s="29"/>
      <c r="M46" s="29"/>
      <c r="N46" s="30"/>
      <c r="O46" s="31"/>
      <c r="P46" s="32"/>
      <c r="Q46" s="32"/>
      <c r="R46" s="32"/>
      <c r="S46" s="32"/>
      <c r="T46" s="32"/>
      <c r="U46" s="32"/>
      <c r="V46" s="32"/>
      <c r="W46" s="32"/>
      <c r="X46" s="33">
        <f t="shared" si="0"/>
        <v>0</v>
      </c>
      <c r="Y46" s="34">
        <f t="shared" si="1"/>
        <v>0</v>
      </c>
    </row>
    <row r="47" spans="1:25" x14ac:dyDescent="0.3">
      <c r="A47" s="25"/>
      <c r="B47" s="25"/>
      <c r="C47" s="26"/>
      <c r="D47" s="26"/>
      <c r="E47" s="26"/>
      <c r="F47" s="27" t="s">
        <v>40</v>
      </c>
      <c r="G47" s="28"/>
      <c r="H47" s="29"/>
      <c r="I47" s="29"/>
      <c r="J47" s="29"/>
      <c r="K47" s="29"/>
      <c r="L47" s="29"/>
      <c r="M47" s="29"/>
      <c r="N47" s="30"/>
      <c r="O47" s="31"/>
      <c r="P47" s="32"/>
      <c r="Q47" s="32"/>
      <c r="R47" s="32"/>
      <c r="S47" s="32"/>
      <c r="T47" s="32"/>
      <c r="U47" s="32"/>
      <c r="V47" s="32"/>
      <c r="W47" s="32"/>
      <c r="X47" s="33">
        <f t="shared" si="0"/>
        <v>0</v>
      </c>
      <c r="Y47" s="34">
        <f t="shared" si="1"/>
        <v>0</v>
      </c>
    </row>
    <row r="48" spans="1:25" x14ac:dyDescent="0.3">
      <c r="A48" s="25"/>
      <c r="B48" s="25"/>
      <c r="C48" s="26"/>
      <c r="D48" s="26"/>
      <c r="E48" s="26"/>
      <c r="F48" s="27" t="s">
        <v>40</v>
      </c>
      <c r="G48" s="28"/>
      <c r="H48" s="29"/>
      <c r="I48" s="29"/>
      <c r="J48" s="29"/>
      <c r="K48" s="29"/>
      <c r="L48" s="29"/>
      <c r="M48" s="29"/>
      <c r="N48" s="30"/>
      <c r="O48" s="31"/>
      <c r="P48" s="32"/>
      <c r="Q48" s="32"/>
      <c r="R48" s="32"/>
      <c r="S48" s="32"/>
      <c r="T48" s="32"/>
      <c r="U48" s="32"/>
      <c r="V48" s="32"/>
      <c r="W48" s="32"/>
      <c r="X48" s="33">
        <f t="shared" si="0"/>
        <v>0</v>
      </c>
      <c r="Y48" s="34">
        <f t="shared" si="1"/>
        <v>0</v>
      </c>
    </row>
    <row r="49" spans="1:25" x14ac:dyDescent="0.3">
      <c r="A49" s="25"/>
      <c r="B49" s="25"/>
      <c r="C49" s="26"/>
      <c r="D49" s="26"/>
      <c r="E49" s="26"/>
      <c r="F49" s="27" t="s">
        <v>40</v>
      </c>
      <c r="G49" s="28"/>
      <c r="H49" s="29"/>
      <c r="I49" s="29"/>
      <c r="J49" s="29"/>
      <c r="K49" s="29"/>
      <c r="L49" s="29"/>
      <c r="M49" s="29"/>
      <c r="N49" s="30"/>
      <c r="O49" s="31"/>
      <c r="P49" s="32"/>
      <c r="Q49" s="32"/>
      <c r="R49" s="32"/>
      <c r="S49" s="32"/>
      <c r="T49" s="32"/>
      <c r="U49" s="32"/>
      <c r="V49" s="32"/>
      <c r="W49" s="32"/>
      <c r="X49" s="33">
        <f t="shared" si="0"/>
        <v>0</v>
      </c>
      <c r="Y49" s="34">
        <f t="shared" si="1"/>
        <v>0</v>
      </c>
    </row>
    <row r="50" spans="1:25" x14ac:dyDescent="0.3">
      <c r="A50" s="25"/>
      <c r="B50" s="25"/>
      <c r="C50" s="26"/>
      <c r="D50" s="26"/>
      <c r="E50" s="26"/>
      <c r="F50" s="27" t="s">
        <v>40</v>
      </c>
      <c r="G50" s="28"/>
      <c r="H50" s="29"/>
      <c r="I50" s="29"/>
      <c r="J50" s="29"/>
      <c r="K50" s="29"/>
      <c r="L50" s="29"/>
      <c r="M50" s="29"/>
      <c r="N50" s="30"/>
      <c r="O50" s="31"/>
      <c r="P50" s="32"/>
      <c r="Q50" s="32"/>
      <c r="R50" s="32"/>
      <c r="S50" s="32"/>
      <c r="T50" s="32"/>
      <c r="U50" s="32"/>
      <c r="V50" s="32"/>
      <c r="W50" s="32"/>
      <c r="X50" s="33">
        <f t="shared" si="0"/>
        <v>0</v>
      </c>
      <c r="Y50" s="34">
        <f t="shared" si="1"/>
        <v>0</v>
      </c>
    </row>
    <row r="51" spans="1:25" x14ac:dyDescent="0.3">
      <c r="A51" s="25"/>
      <c r="B51" s="25"/>
      <c r="C51" s="26"/>
      <c r="D51" s="26"/>
      <c r="E51" s="26"/>
      <c r="F51" s="27" t="s">
        <v>40</v>
      </c>
      <c r="G51" s="28"/>
      <c r="H51" s="29"/>
      <c r="I51" s="29"/>
      <c r="J51" s="29"/>
      <c r="K51" s="29"/>
      <c r="L51" s="29"/>
      <c r="M51" s="29"/>
      <c r="N51" s="30"/>
      <c r="O51" s="31"/>
      <c r="P51" s="32"/>
      <c r="Q51" s="32"/>
      <c r="R51" s="32"/>
      <c r="S51" s="32"/>
      <c r="T51" s="32"/>
      <c r="U51" s="32"/>
      <c r="V51" s="32"/>
      <c r="W51" s="32"/>
      <c r="X51" s="33">
        <f t="shared" si="0"/>
        <v>0</v>
      </c>
      <c r="Y51" s="34">
        <f t="shared" si="1"/>
        <v>0</v>
      </c>
    </row>
    <row r="52" spans="1:25" x14ac:dyDescent="0.3">
      <c r="A52" s="25"/>
      <c r="B52" s="25"/>
      <c r="C52" s="26"/>
      <c r="D52" s="26"/>
      <c r="E52" s="26"/>
      <c r="F52" s="27" t="s">
        <v>40</v>
      </c>
      <c r="G52" s="28"/>
      <c r="H52" s="29"/>
      <c r="I52" s="29"/>
      <c r="J52" s="29"/>
      <c r="K52" s="29"/>
      <c r="L52" s="29"/>
      <c r="M52" s="29"/>
      <c r="N52" s="30"/>
      <c r="O52" s="31"/>
      <c r="P52" s="32"/>
      <c r="Q52" s="32"/>
      <c r="R52" s="32"/>
      <c r="S52" s="32"/>
      <c r="T52" s="32"/>
      <c r="U52" s="32"/>
      <c r="V52" s="32"/>
      <c r="W52" s="32"/>
      <c r="X52" s="33">
        <f t="shared" si="0"/>
        <v>0</v>
      </c>
      <c r="Y52" s="34">
        <f t="shared" si="1"/>
        <v>0</v>
      </c>
    </row>
    <row r="53" spans="1:25" x14ac:dyDescent="0.3">
      <c r="A53" s="25"/>
      <c r="B53" s="25"/>
      <c r="C53" s="26"/>
      <c r="D53" s="26"/>
      <c r="E53" s="26"/>
      <c r="F53" s="27" t="s">
        <v>40</v>
      </c>
      <c r="G53" s="28"/>
      <c r="H53" s="29"/>
      <c r="I53" s="29"/>
      <c r="J53" s="29"/>
      <c r="K53" s="29"/>
      <c r="L53" s="29"/>
      <c r="M53" s="29"/>
      <c r="N53" s="30"/>
      <c r="O53" s="31"/>
      <c r="P53" s="32"/>
      <c r="Q53" s="32"/>
      <c r="R53" s="32"/>
      <c r="S53" s="32"/>
      <c r="T53" s="32"/>
      <c r="U53" s="32"/>
      <c r="V53" s="32"/>
      <c r="W53" s="32"/>
      <c r="X53" s="33">
        <f t="shared" si="0"/>
        <v>0</v>
      </c>
      <c r="Y53" s="34">
        <f t="shared" si="1"/>
        <v>0</v>
      </c>
    </row>
    <row r="54" spans="1:25" x14ac:dyDescent="0.3">
      <c r="A54" s="25"/>
      <c r="B54" s="25"/>
      <c r="C54" s="26"/>
      <c r="D54" s="26"/>
      <c r="E54" s="26"/>
      <c r="F54" s="27" t="s">
        <v>40</v>
      </c>
      <c r="G54" s="28"/>
      <c r="H54" s="29"/>
      <c r="I54" s="29"/>
      <c r="J54" s="29"/>
      <c r="K54" s="29"/>
      <c r="L54" s="29"/>
      <c r="M54" s="29"/>
      <c r="N54" s="30"/>
      <c r="O54" s="31"/>
      <c r="P54" s="32"/>
      <c r="Q54" s="32"/>
      <c r="R54" s="32"/>
      <c r="S54" s="32"/>
      <c r="T54" s="32"/>
      <c r="U54" s="32"/>
      <c r="V54" s="32"/>
      <c r="W54" s="32"/>
      <c r="X54" s="33">
        <f t="shared" si="0"/>
        <v>0</v>
      </c>
      <c r="Y54" s="34">
        <f t="shared" si="1"/>
        <v>0</v>
      </c>
    </row>
    <row r="55" spans="1:25" x14ac:dyDescent="0.3">
      <c r="A55" s="25"/>
      <c r="B55" s="25"/>
      <c r="C55" s="26"/>
      <c r="D55" s="26"/>
      <c r="E55" s="26"/>
      <c r="F55" s="27" t="s">
        <v>40</v>
      </c>
      <c r="G55" s="28"/>
      <c r="H55" s="29"/>
      <c r="I55" s="29"/>
      <c r="J55" s="29"/>
      <c r="K55" s="29"/>
      <c r="L55" s="29"/>
      <c r="M55" s="29"/>
      <c r="N55" s="30"/>
      <c r="O55" s="31"/>
      <c r="P55" s="32"/>
      <c r="Q55" s="32"/>
      <c r="R55" s="32"/>
      <c r="S55" s="32"/>
      <c r="T55" s="32"/>
      <c r="U55" s="32"/>
      <c r="V55" s="32"/>
      <c r="W55" s="32"/>
      <c r="X55" s="33">
        <f t="shared" si="0"/>
        <v>0</v>
      </c>
      <c r="Y55" s="34">
        <f t="shared" si="1"/>
        <v>0</v>
      </c>
    </row>
  </sheetData>
  <autoFilter ref="A10:Y10" xr:uid="{2DA07493-4DCE-4275-91CA-C61151940A12}"/>
  <conditionalFormatting sqref="D11:D55">
    <cfRule type="expression" dxfId="2" priority="1">
      <formula>OR($D11&gt;2025,AND($D11&lt;2025,$D11&lt;&gt;""))</formula>
    </cfRule>
  </conditionalFormatting>
  <conditionalFormatting sqref="Y11:Y55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55 M11:M55 K11:K55 I11:I55 G11:G55" xr:uid="{269665CB-C21C-495B-B45C-40804E9479D5}">
      <formula1>"FMR, Actual Rent"</formula1>
    </dataValidation>
    <dataValidation type="list" allowBlank="1" showInputMessage="1" showErrorMessage="1" sqref="F11:F55" xr:uid="{C879059F-B1AD-4320-940F-10151D73640D}">
      <formula1>"DV, YHDP"</formula1>
    </dataValidation>
    <dataValidation type="list" allowBlank="1" showInputMessage="1" showErrorMessage="1" sqref="E11:E55" xr:uid="{B96BA211-99B0-4008-8648-C6B58EB94EE4}">
      <formula1>"PH, TH, Joint TH &amp; PH-RRH, HMIS, SSO, TRA, PRA, SRA, S+C/SRO"</formula1>
    </dataValidation>
    <dataValidation allowBlank="1" showErrorMessage="1" sqref="A10:Y10" xr:uid="{35CA6B56-CAF5-48E7-BFB9-E5B47A87891C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2024-08-01T18:27:18Z</dcterms:created>
  <dcterms:modified xsi:type="dcterms:W3CDTF">2024-08-01T18:54:29Z</dcterms:modified>
</cp:coreProperties>
</file>