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OK-500\"/>
    </mc:Choice>
  </mc:AlternateContent>
  <xr:revisionPtr revIDLastSave="0" documentId="13_ncr:1_{577C35F3-9EDF-4D6B-85C9-48902D30E5E5}" xr6:coauthVersionLast="47" xr6:coauthVersionMax="47" xr10:uidLastSave="{00000000-0000-0000-0000-000000000000}"/>
  <bookViews>
    <workbookView xWindow="10440" yWindow="5808" windowWidth="29436" windowHeight="16176" xr2:uid="{1B66F16A-9952-44F4-AC28-71A8DCA6AF6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<sst xmlns="http://schemas.openxmlformats.org/spreadsheetml/2006/main" count="79" uniqueCount="57">
  <si>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</si>
  <si>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</si>
  <si>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</si>
  <si>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</si>
  <si>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</si>
  <si>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</si>
  <si>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</si>
  <si>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</si>
  <si>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</si>
  <si>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</si>
  <si>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</si>
  <si>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</si>
  <si>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</si>
  <si>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</si>
  <si>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</si>
  <si>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</si>
  <si>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</si>
  <si>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</si>
  <si>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</si>
  <si>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</si>
  <si>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</si>
  <si>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</si>
  <si>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</si>
  <si>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</si>
  <si>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</si>
  <si>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</si>
  <si>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</si>
  <si>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</si>
  <si>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</si>
  <si>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</si>
  <si>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</si>
  <si>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</si>
  <si>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</si>
  <si>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</si>
  <si>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</si>
  <si>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OK-505</t>
  </si>
  <si>
    <t>Community Crisis Center, Inc.</t>
  </si>
  <si>
    <t>Partnership for Peace</t>
  </si>
  <si>
    <t>OK0036L6I052316</t>
  </si>
  <si>
    <t>PH</t>
  </si>
  <si>
    <t/>
  </si>
  <si>
    <t>Oklahoma City</t>
  </si>
  <si>
    <t>Northeast Oklahoma CoC</t>
  </si>
  <si>
    <t>Northeast Oklahoma Community Action Agency, Inc.</t>
  </si>
  <si>
    <t>Freedom From Addiction Through Christ</t>
  </si>
  <si>
    <t>FFATC Shelter Renewal 2023</t>
  </si>
  <si>
    <t>OK0037L6I052316</t>
  </si>
  <si>
    <t>NEOCAA PSH Renewal of Project 2023</t>
  </si>
  <si>
    <t>OK0048L6I052315</t>
  </si>
  <si>
    <t>Community Action Resource &amp; Development, Inc.</t>
  </si>
  <si>
    <t>Safe Life PSH 2024</t>
  </si>
  <si>
    <t>OK0064L6I052314</t>
  </si>
  <si>
    <t>FFATC Annex Renewal 2023</t>
  </si>
  <si>
    <t>OK0071L6I052309</t>
  </si>
  <si>
    <t>The Landing, INC</t>
  </si>
  <si>
    <t>The Landing SHP</t>
  </si>
  <si>
    <t>OK0082L6I052311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</si>
</sst>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78E30-3BC5-410D-82C1-7A5285399A53}">
  <sheetPr codeName="Sheet290">
    <pageSetUpPr fitToPage="1"/>
  </sheetPr>
  <dimension ref="A1:DF2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360072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24072</v>
      </c>
      <c r="J11" s="29">
        <v>16237</v>
      </c>
      <c r="K11" s="29">
        <v>0</v>
      </c>
      <c r="L11" s="29">
        <v>0</v>
      </c>
      <c r="M11" s="29">
        <v>0</v>
      </c>
      <c r="N11" s="30">
        <v>2556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6" si="0">SUM(P11:W11)</f>
        <v>0</v>
      </c>
      <c r="Y11" s="34">
        <f t="shared" ref="Y11:Y26" si="1">SUM(G11:N11)</f>
        <v>42865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24705</v>
      </c>
      <c r="J12" s="29">
        <v>24159</v>
      </c>
      <c r="K12" s="29">
        <v>0</v>
      </c>
      <c r="L12" s="29">
        <v>0</v>
      </c>
      <c r="M12" s="29">
        <v>0</v>
      </c>
      <c r="N12" s="30">
        <v>2908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51772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0</v>
      </c>
      <c r="J13" s="29">
        <v>42453</v>
      </c>
      <c r="K13" s="29">
        <v>0</v>
      </c>
      <c r="L13" s="29">
        <v>0</v>
      </c>
      <c r="M13" s="29">
        <v>0</v>
      </c>
      <c r="N13" s="30">
        <v>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42453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0</v>
      </c>
      <c r="J14" s="29">
        <v>19553</v>
      </c>
      <c r="K14" s="29">
        <v>0</v>
      </c>
      <c r="L14" s="29">
        <v>0</v>
      </c>
      <c r="M14" s="29">
        <v>0</v>
      </c>
      <c r="N14" s="30">
        <v>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19553</v>
      </c>
    </row>
    <row r="15" spans="1:25" x14ac:dyDescent="0.3">
      <c r="A15" s="25" t="s">
        <v>44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0</v>
      </c>
      <c r="J15" s="29">
        <v>40595</v>
      </c>
      <c r="K15" s="29">
        <v>0</v>
      </c>
      <c r="L15" s="29">
        <v>0</v>
      </c>
      <c r="M15" s="29">
        <v>0</v>
      </c>
      <c r="N15" s="30">
        <v>2234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42829</v>
      </c>
    </row>
    <row r="16" spans="1:25" x14ac:dyDescent="0.3">
      <c r="A16" s="25" t="s">
        <v>54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25884</v>
      </c>
      <c r="J16" s="29">
        <v>126249</v>
      </c>
      <c r="K16" s="29">
        <v>0</v>
      </c>
      <c r="L16" s="29">
        <v>0</v>
      </c>
      <c r="M16" s="29">
        <v>0</v>
      </c>
      <c r="N16" s="30">
        <v>8467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160600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</sheetData>
  <autoFilter ref="A10:Y10" xr:uid="{B8678E30-3BC5-410D-82C1-7A5285399A53}"/>
  <conditionalFormatting sqref="D11:D26">
    <cfRule type="expression" dxfId="2" priority="1">
      <formula>OR($D11&gt;2025,AND($D11&lt;2025,$D11&lt;&gt;""))</formula>
    </cfRule>
  </conditionalFormatting>
  <conditionalFormatting sqref="Y11:Y2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6" xr:uid="{EFE5AC98-4A39-45DA-A0D7-36D64352B6D8}">
      <formula1>"DV, YHDP"</formula1>
    </dataValidation>
    <dataValidation type="list" allowBlank="1" showInputMessage="1" showErrorMessage="1" sqref="O11:O26" xr:uid="{9F5DB7BF-D746-465B-A4BF-15E02CA5828F}">
      <formula1>"FMR, Actual Rent"</formula1>
    </dataValidation>
    <dataValidation type="list" allowBlank="1" showInputMessage="1" showErrorMessage="1" sqref="E11:E26" xr:uid="{81E2BDF5-04A9-4F28-A14C-7BE0F77A8B4B}">
      <formula1>"PH, TH, Joint TH &amp; PH-RRH, HMIS, SSO, TRA, PRA, SRA, S+C/SRO"</formula1>
    </dataValidation>
    <dataValidation allowBlank="1" showErrorMessage="1" sqref="A10:Y10" xr:uid="{8742B400-6289-46C2-92C3-6785C9D0444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2024-06-13T15:55:43Z</dcterms:created>
  <dcterms:modified xsi:type="dcterms:W3CDTF">2024-06-13T20:04:08Z</dcterms:modified>
</cp:coreProperties>
</file>