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H-500\"/>
    </mc:Choice>
  </mc:AlternateContent>
  <xr:revisionPtr revIDLastSave="0" documentId="13_ncr:1_{0E1366DF-7DF3-4FCD-A1A4-73E41D7EA586}" xr6:coauthVersionLast="47" xr6:coauthVersionMax="47" xr10:uidLastSave="{00000000-0000-0000-0000-000000000000}"/>
  <bookViews>
    <workbookView xWindow="10440" yWindow="5808" windowWidth="29436" windowHeight="16176" xr2:uid="{B80EA740-1A06-41FF-BEF3-06A2702440D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B5" i="1" s="1"/>
  <c r="C5" i="1" s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<sst xmlns="http://schemas.openxmlformats.org/spreadsheetml/2006/main" count="153" uniqueCount="89">
  <si>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</si>
  <si>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</si>
  <si>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</si>
  <si>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</si>
  <si>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</si>
  <si>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</si>
  <si>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</si>
  <si>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</si>
  <si>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</si>
  <si>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</si>
  <si>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</si>
  <si>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</si>
  <si>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</si>
  <si>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</si>
  <si>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</si>
  <si>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</si>
  <si>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</si>
  <si>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</si>
  <si>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</si>
  <si>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</si>
  <si>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</si>
  <si>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</si>
  <si>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</si>
  <si>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</si>
  <si>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</si>
  <si>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</si>
  <si>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</si>
  <si>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</si>
  <si>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</si>
  <si>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</si>
  <si>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</si>
  <si>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</si>
  <si>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</si>
  <si>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</si>
  <si>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</si>
  <si>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OH-508</t>
  </si>
  <si>
    <t>ICAN Inc.</t>
  </si>
  <si>
    <t>Housing First Leasing Assistance</t>
  </si>
  <si>
    <t>OH0234L5E082316</t>
  </si>
  <si>
    <t>PH</t>
  </si>
  <si>
    <t/>
  </si>
  <si>
    <t>Columbus</t>
  </si>
  <si>
    <t>Canton, Massillon, Alliance/Stark County CoC</t>
  </si>
  <si>
    <t>Canton/Massillon/Alliance/Stark County CoC</t>
  </si>
  <si>
    <t>Shelter Plus Care SRA</t>
  </si>
  <si>
    <t>OH0236L5E082316</t>
  </si>
  <si>
    <t>FMR</t>
  </si>
  <si>
    <t>Stark Metropolitan Housing Authority</t>
  </si>
  <si>
    <t>Shelter Plus Care TRA_23</t>
  </si>
  <si>
    <t>OH0240L5E082316</t>
  </si>
  <si>
    <t>Actual Rent</t>
  </si>
  <si>
    <t>Stark County Mental Health &amp; Addiction Recovery</t>
  </si>
  <si>
    <t>Stark County HMIS System Coordination FY23</t>
  </si>
  <si>
    <t>OH0241L5E082316</t>
  </si>
  <si>
    <t>Cherry Grove</t>
  </si>
  <si>
    <t>OH0296L5E082315</t>
  </si>
  <si>
    <t>West Park Apartments</t>
  </si>
  <si>
    <t>OH0300L5E082315</t>
  </si>
  <si>
    <t>Gateway House II_23</t>
  </si>
  <si>
    <t>OH0323L5E082310</t>
  </si>
  <si>
    <t>Alliance for Children &amp; Families</t>
  </si>
  <si>
    <t>A-First PSH</t>
  </si>
  <si>
    <t>OH0385L5E082312</t>
  </si>
  <si>
    <t>Shelter Plus Care Hunter House_23</t>
  </si>
  <si>
    <t>OH0421L5E082307</t>
  </si>
  <si>
    <t>Young Women's Christian Association of Canton</t>
  </si>
  <si>
    <t>STARR</t>
  </si>
  <si>
    <t>OH0422L5E082312</t>
  </si>
  <si>
    <t>STARR II</t>
  </si>
  <si>
    <t>OH0495L5E082309</t>
  </si>
  <si>
    <t>SOHO PSH 2015</t>
  </si>
  <si>
    <t>OH0515L5E082308</t>
  </si>
  <si>
    <t>New Beginnings PSH</t>
  </si>
  <si>
    <t>OH0516L5E082308</t>
  </si>
  <si>
    <t>SOHO Bonus PSH</t>
  </si>
  <si>
    <t>OH0534L5E082308</t>
  </si>
  <si>
    <t>B-First PSH</t>
  </si>
  <si>
    <t>OH0536L5E082308</t>
  </si>
  <si>
    <t>ICAN CoC Rapid Rehousing I Expansion</t>
  </si>
  <si>
    <t>OH0569L5E082307</t>
  </si>
  <si>
    <t>Stark County Central Intake and Assessment FY23</t>
  </si>
  <si>
    <t>OH0594L5E082306</t>
  </si>
  <si>
    <t>SSO</t>
  </si>
  <si>
    <t>Stark County Central Intake and Assessment DV FY23</t>
  </si>
  <si>
    <t>OH0711D5E082302</t>
  </si>
  <si>
    <t>DV</t>
  </si>
  <si>
    <t>Domestic Violence Project, Inc.</t>
  </si>
  <si>
    <t>Restart, Refresh Rapid Rehousing</t>
  </si>
  <si>
    <t>OH0746D5E082301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</si>
</sst>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7C67-2774-44C5-AD5E-C83D75D7D0E1}">
  <sheetPr codeName="Sheet284">
    <pageSetUpPr fitToPage="1"/>
  </sheetPr>
  <dimension ref="A1:DF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221700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3677230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378065</v>
      </c>
      <c r="H11" s="29">
        <v>0</v>
      </c>
      <c r="I11" s="29">
        <v>61019</v>
      </c>
      <c r="J11" s="29">
        <v>26161</v>
      </c>
      <c r="K11" s="29">
        <v>0</v>
      </c>
      <c r="L11" s="29">
        <v>0</v>
      </c>
      <c r="M11" s="29">
        <v>0</v>
      </c>
      <c r="N11" s="30">
        <v>23842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9" si="0">SUM(P11:W11)</f>
        <v>0</v>
      </c>
      <c r="Y11" s="34">
        <f t="shared" ref="Y11:Y39" si="1">SUM(G11:N11)</f>
        <v>489087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219816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12019</v>
      </c>
      <c r="O12" s="31" t="s">
        <v>46</v>
      </c>
      <c r="P12" s="32">
        <v>0</v>
      </c>
      <c r="Q12" s="32">
        <v>11</v>
      </c>
      <c r="R12" s="32">
        <v>15</v>
      </c>
      <c r="S12" s="32">
        <v>0</v>
      </c>
      <c r="T12" s="32">
        <v>2</v>
      </c>
      <c r="U12" s="32">
        <v>0</v>
      </c>
      <c r="V12" s="32">
        <v>0</v>
      </c>
      <c r="W12" s="32">
        <v>0</v>
      </c>
      <c r="X12" s="33">
        <f t="shared" si="0"/>
        <v>28</v>
      </c>
      <c r="Y12" s="34">
        <f t="shared" si="1"/>
        <v>231835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397884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34950</v>
      </c>
      <c r="O13" s="31" t="s">
        <v>50</v>
      </c>
      <c r="P13" s="32">
        <v>0</v>
      </c>
      <c r="Q13" s="32">
        <v>0</v>
      </c>
      <c r="R13" s="32">
        <v>33</v>
      </c>
      <c r="S13" s="32">
        <v>4</v>
      </c>
      <c r="T13" s="32">
        <v>8</v>
      </c>
      <c r="U13" s="32">
        <v>3</v>
      </c>
      <c r="V13" s="32">
        <v>0</v>
      </c>
      <c r="W13" s="32">
        <v>0</v>
      </c>
      <c r="X13" s="33">
        <f t="shared" si="0"/>
        <v>48</v>
      </c>
      <c r="Y13" s="34">
        <f t="shared" si="1"/>
        <v>432834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134176</v>
      </c>
      <c r="L14" s="29">
        <v>0</v>
      </c>
      <c r="M14" s="29">
        <v>0</v>
      </c>
      <c r="N14" s="30">
        <v>13270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147446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17000</v>
      </c>
      <c r="J15" s="29">
        <v>140445</v>
      </c>
      <c r="K15" s="29">
        <v>0</v>
      </c>
      <c r="L15" s="29">
        <v>0</v>
      </c>
      <c r="M15" s="29">
        <v>0</v>
      </c>
      <c r="N15" s="30">
        <v>13111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170556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0</v>
      </c>
      <c r="J16" s="29">
        <v>107053</v>
      </c>
      <c r="K16" s="29">
        <v>0</v>
      </c>
      <c r="L16" s="29">
        <v>0</v>
      </c>
      <c r="M16" s="29">
        <v>0</v>
      </c>
      <c r="N16" s="30">
        <v>5157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112210</v>
      </c>
    </row>
    <row r="17" spans="1:25" x14ac:dyDescent="0.3">
      <c r="A17" s="25" t="s">
        <v>47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134592</v>
      </c>
      <c r="I17" s="29">
        <v>39538</v>
      </c>
      <c r="J17" s="29">
        <v>0</v>
      </c>
      <c r="K17" s="29">
        <v>0</v>
      </c>
      <c r="L17" s="29">
        <v>0</v>
      </c>
      <c r="M17" s="29">
        <v>0</v>
      </c>
      <c r="N17" s="30">
        <v>12028</v>
      </c>
      <c r="O17" s="31" t="s">
        <v>50</v>
      </c>
      <c r="P17" s="32">
        <v>0</v>
      </c>
      <c r="Q17" s="32">
        <v>20</v>
      </c>
      <c r="R17" s="32">
        <v>3</v>
      </c>
      <c r="S17" s="32">
        <v>2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25</v>
      </c>
      <c r="Y17" s="34">
        <f t="shared" si="1"/>
        <v>186158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11945</v>
      </c>
      <c r="J18" s="29">
        <v>117599</v>
      </c>
      <c r="K18" s="29">
        <v>0</v>
      </c>
      <c r="L18" s="29">
        <v>0</v>
      </c>
      <c r="M18" s="29">
        <v>0</v>
      </c>
      <c r="N18" s="30">
        <v>10726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140270</v>
      </c>
    </row>
    <row r="19" spans="1:25" x14ac:dyDescent="0.3">
      <c r="A19" s="25" t="s">
        <v>47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50352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3528</v>
      </c>
      <c r="O19" s="31" t="s">
        <v>50</v>
      </c>
      <c r="P19" s="32">
        <v>0</v>
      </c>
      <c r="Q19" s="32">
        <v>1</v>
      </c>
      <c r="R19" s="32">
        <v>6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7</v>
      </c>
      <c r="Y19" s="34">
        <f t="shared" si="1"/>
        <v>53880</v>
      </c>
    </row>
    <row r="20" spans="1:25" x14ac:dyDescent="0.3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133416</v>
      </c>
      <c r="I20" s="29">
        <v>66958</v>
      </c>
      <c r="J20" s="29">
        <v>0</v>
      </c>
      <c r="K20" s="29">
        <v>0</v>
      </c>
      <c r="L20" s="29">
        <v>0</v>
      </c>
      <c r="M20" s="29">
        <v>0</v>
      </c>
      <c r="N20" s="30">
        <v>18448</v>
      </c>
      <c r="O20" s="31" t="s">
        <v>46</v>
      </c>
      <c r="P20" s="32">
        <v>0</v>
      </c>
      <c r="Q20" s="32">
        <v>0</v>
      </c>
      <c r="R20" s="32">
        <v>17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17</v>
      </c>
      <c r="Y20" s="34">
        <f t="shared" si="1"/>
        <v>218822</v>
      </c>
    </row>
    <row r="21" spans="1:25" x14ac:dyDescent="0.3">
      <c r="A21" s="25" t="s">
        <v>65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133404</v>
      </c>
      <c r="I21" s="29">
        <v>40982</v>
      </c>
      <c r="J21" s="29">
        <v>0</v>
      </c>
      <c r="K21" s="29">
        <v>0</v>
      </c>
      <c r="L21" s="29">
        <v>0</v>
      </c>
      <c r="M21" s="29">
        <v>0</v>
      </c>
      <c r="N21" s="30">
        <v>15977</v>
      </c>
      <c r="O21" s="31" t="s">
        <v>46</v>
      </c>
      <c r="P21" s="32">
        <v>0</v>
      </c>
      <c r="Q21" s="32">
        <v>0</v>
      </c>
      <c r="R21" s="32">
        <v>0</v>
      </c>
      <c r="S21" s="32">
        <v>4</v>
      </c>
      <c r="T21" s="32">
        <v>6</v>
      </c>
      <c r="U21" s="32">
        <v>1</v>
      </c>
      <c r="V21" s="32">
        <v>0</v>
      </c>
      <c r="W21" s="32">
        <v>0</v>
      </c>
      <c r="X21" s="33">
        <f t="shared" si="0"/>
        <v>11</v>
      </c>
      <c r="Y21" s="34">
        <f t="shared" si="1"/>
        <v>190363</v>
      </c>
    </row>
    <row r="22" spans="1:25" x14ac:dyDescent="0.3">
      <c r="A22" s="25" t="s">
        <v>60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105192</v>
      </c>
      <c r="I22" s="29">
        <v>35218</v>
      </c>
      <c r="J22" s="29">
        <v>0</v>
      </c>
      <c r="K22" s="29">
        <v>0</v>
      </c>
      <c r="L22" s="29">
        <v>0</v>
      </c>
      <c r="M22" s="29">
        <v>0</v>
      </c>
      <c r="N22" s="30">
        <v>12179</v>
      </c>
      <c r="O22" s="31" t="s">
        <v>46</v>
      </c>
      <c r="P22" s="32">
        <v>0</v>
      </c>
      <c r="Q22" s="32">
        <v>5</v>
      </c>
      <c r="R22" s="32">
        <v>9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14</v>
      </c>
      <c r="Y22" s="34">
        <f t="shared" si="1"/>
        <v>152589</v>
      </c>
    </row>
    <row r="23" spans="1:25" x14ac:dyDescent="0.3">
      <c r="A23" s="25" t="s">
        <v>65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14025</v>
      </c>
      <c r="J23" s="29">
        <v>23925</v>
      </c>
      <c r="K23" s="29">
        <v>0</v>
      </c>
      <c r="L23" s="29">
        <v>0</v>
      </c>
      <c r="M23" s="29">
        <v>0</v>
      </c>
      <c r="N23" s="30">
        <v>2193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40143</v>
      </c>
    </row>
    <row r="24" spans="1:25" x14ac:dyDescent="0.3">
      <c r="A24" s="25" t="s">
        <v>60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129219</v>
      </c>
      <c r="H24" s="29">
        <v>0</v>
      </c>
      <c r="I24" s="29">
        <v>42518</v>
      </c>
      <c r="J24" s="29">
        <v>30147</v>
      </c>
      <c r="K24" s="29">
        <v>0</v>
      </c>
      <c r="L24" s="29">
        <v>0</v>
      </c>
      <c r="M24" s="29">
        <v>0</v>
      </c>
      <c r="N24" s="30">
        <v>17168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219052</v>
      </c>
    </row>
    <row r="25" spans="1:25" x14ac:dyDescent="0.3">
      <c r="A25" s="25" t="s">
        <v>60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24690</v>
      </c>
      <c r="J25" s="29">
        <v>97922</v>
      </c>
      <c r="K25" s="29">
        <v>0</v>
      </c>
      <c r="L25" s="29">
        <v>0</v>
      </c>
      <c r="M25" s="29">
        <v>0</v>
      </c>
      <c r="N25" s="30">
        <v>10406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133018</v>
      </c>
    </row>
    <row r="26" spans="1:25" x14ac:dyDescent="0.3">
      <c r="A26" s="25" t="s">
        <v>36</v>
      </c>
      <c r="B26" s="25" t="s">
        <v>78</v>
      </c>
      <c r="C26" s="26" t="s">
        <v>79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228240</v>
      </c>
      <c r="I26" s="29">
        <v>40446</v>
      </c>
      <c r="J26" s="29">
        <v>0</v>
      </c>
      <c r="K26" s="29">
        <v>0</v>
      </c>
      <c r="L26" s="29">
        <v>0</v>
      </c>
      <c r="M26" s="29">
        <v>0</v>
      </c>
      <c r="N26" s="30">
        <v>12182</v>
      </c>
      <c r="O26" s="31" t="s">
        <v>46</v>
      </c>
      <c r="P26" s="32">
        <v>0</v>
      </c>
      <c r="Q26" s="32">
        <v>0</v>
      </c>
      <c r="R26" s="32">
        <v>0</v>
      </c>
      <c r="S26" s="32">
        <v>12</v>
      </c>
      <c r="T26" s="32">
        <v>8</v>
      </c>
      <c r="U26" s="32">
        <v>0</v>
      </c>
      <c r="V26" s="32">
        <v>0</v>
      </c>
      <c r="W26" s="32">
        <v>0</v>
      </c>
      <c r="X26" s="33">
        <f t="shared" si="0"/>
        <v>20</v>
      </c>
      <c r="Y26" s="34">
        <f t="shared" si="1"/>
        <v>280868</v>
      </c>
    </row>
    <row r="27" spans="1:25" x14ac:dyDescent="0.3">
      <c r="A27" s="25" t="s">
        <v>51</v>
      </c>
      <c r="B27" s="25" t="s">
        <v>80</v>
      </c>
      <c r="C27" s="26" t="s">
        <v>81</v>
      </c>
      <c r="D27" s="26">
        <v>2025</v>
      </c>
      <c r="E27" s="26" t="s">
        <v>82</v>
      </c>
      <c r="F27" s="27" t="s">
        <v>40</v>
      </c>
      <c r="G27" s="28">
        <v>0</v>
      </c>
      <c r="H27" s="29">
        <v>0</v>
      </c>
      <c r="I27" s="29">
        <v>233090</v>
      </c>
      <c r="J27" s="29">
        <v>0</v>
      </c>
      <c r="K27" s="29">
        <v>0</v>
      </c>
      <c r="L27" s="29">
        <v>0</v>
      </c>
      <c r="M27" s="29">
        <v>0</v>
      </c>
      <c r="N27" s="30">
        <v>23309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256399</v>
      </c>
    </row>
    <row r="28" spans="1:25" x14ac:dyDescent="0.3">
      <c r="A28" s="25" t="s">
        <v>51</v>
      </c>
      <c r="B28" s="25" t="s">
        <v>83</v>
      </c>
      <c r="C28" s="26" t="s">
        <v>84</v>
      </c>
      <c r="D28" s="26">
        <v>2025</v>
      </c>
      <c r="E28" s="26" t="s">
        <v>82</v>
      </c>
      <c r="F28" s="27" t="s">
        <v>85</v>
      </c>
      <c r="G28" s="28">
        <v>0</v>
      </c>
      <c r="H28" s="29">
        <v>0</v>
      </c>
      <c r="I28" s="29">
        <v>55000</v>
      </c>
      <c r="J28" s="29">
        <v>0</v>
      </c>
      <c r="K28" s="29">
        <v>0</v>
      </c>
      <c r="L28" s="29">
        <v>0</v>
      </c>
      <c r="M28" s="29">
        <v>0</v>
      </c>
      <c r="N28" s="30">
        <v>5000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60000</v>
      </c>
    </row>
    <row r="29" spans="1:25" x14ac:dyDescent="0.3">
      <c r="A29" s="25" t="s">
        <v>86</v>
      </c>
      <c r="B29" s="25" t="s">
        <v>87</v>
      </c>
      <c r="C29" s="26" t="s">
        <v>88</v>
      </c>
      <c r="D29" s="26">
        <v>2025</v>
      </c>
      <c r="E29" s="26" t="s">
        <v>39</v>
      </c>
      <c r="F29" s="27" t="s">
        <v>85</v>
      </c>
      <c r="G29" s="28">
        <v>0</v>
      </c>
      <c r="H29" s="29">
        <v>112704</v>
      </c>
      <c r="I29" s="29">
        <v>39323</v>
      </c>
      <c r="J29" s="29">
        <v>0</v>
      </c>
      <c r="K29" s="29">
        <v>0</v>
      </c>
      <c r="L29" s="29">
        <v>0</v>
      </c>
      <c r="M29" s="29">
        <v>0</v>
      </c>
      <c r="N29" s="30">
        <v>9673</v>
      </c>
      <c r="O29" s="31" t="s">
        <v>46</v>
      </c>
      <c r="P29" s="32">
        <v>0</v>
      </c>
      <c r="Q29" s="32">
        <v>0</v>
      </c>
      <c r="R29" s="32">
        <v>2</v>
      </c>
      <c r="S29" s="32">
        <v>3</v>
      </c>
      <c r="T29" s="32">
        <v>4</v>
      </c>
      <c r="U29" s="32">
        <v>1</v>
      </c>
      <c r="V29" s="32">
        <v>0</v>
      </c>
      <c r="W29" s="32">
        <v>0</v>
      </c>
      <c r="X29" s="33">
        <f t="shared" si="0"/>
        <v>10</v>
      </c>
      <c r="Y29" s="34">
        <f t="shared" si="1"/>
        <v>161700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</sheetData>
  <autoFilter ref="A10:Y10" xr:uid="{5D017C67-2774-44C5-AD5E-C83D75D7D0E1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9" xr:uid="{8D969012-B753-4B80-ACE1-6C351FC82224}">
      <formula1>"DV, YHDP"</formula1>
    </dataValidation>
    <dataValidation type="list" allowBlank="1" showInputMessage="1" showErrorMessage="1" sqref="O11:O39" xr:uid="{46F3C0C1-E000-47A9-8D3F-3DFE5DEA02F4}">
      <formula1>"FMR, Actual Rent"</formula1>
    </dataValidation>
    <dataValidation type="list" allowBlank="1" showInputMessage="1" showErrorMessage="1" sqref="E11:E39" xr:uid="{F6BED22B-3657-490B-9840-C990B6975E2D}">
      <formula1>"PH, TH, Joint TH &amp; PH-RRH, HMIS, SSO, TRA, PRA, SRA, S+C/SRO"</formula1>
    </dataValidation>
    <dataValidation allowBlank="1" showErrorMessage="1" sqref="A10:Y10" xr:uid="{170D4107-D453-4C37-BD2F-2D9250BC75D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2024-06-13T15:56:05Z</dcterms:created>
  <dcterms:modified xsi:type="dcterms:W3CDTF">2024-06-13T20:03:37Z</dcterms:modified>
</cp:coreProperties>
</file>