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H-500\"/>
    </mc:Choice>
  </mc:AlternateContent>
  <xr:revisionPtr revIDLastSave="0" documentId="13_ncr:1_{F5405AB6-6C57-455D-8382-3CE98DDFC075}" xr6:coauthVersionLast="47" xr6:coauthVersionMax="47" xr10:uidLastSave="{00000000-0000-0000-0000-000000000000}"/>
  <bookViews>
    <workbookView xWindow="10440" yWindow="5808" windowWidth="29436" windowHeight="16176" xr2:uid="{742ED503-CC57-4EB0-8F9E-1B2A76391A0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7" i="1" l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<sst xmlns="http://schemas.openxmlformats.org/spreadsheetml/2006/main" count="319" uniqueCount="140">
  <si>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</si>
  <si>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</si>
  <si>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</si>
  <si>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</si>
  <si>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</si>
  <si>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</si>
  <si>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</si>
  <si>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</si>
  <si>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</si>
  <si>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</si>
  <si>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</si>
  <si>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</si>
  <si>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</si>
  <si>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</si>
  <si>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</si>
  <si>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</si>
  <si>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</si>
  <si>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</si>
  <si>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</si>
  <si>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</si>
  <si>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</si>
  <si>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</si>
  <si>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</si>
  <si>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</si>
  <si>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</si>
  <si>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</si>
  <si>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</si>
  <si>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</si>
  <si>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</si>
  <si>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</si>
  <si>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</si>
  <si>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</si>
  <si>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</si>
  <si>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</si>
  <si>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</si>
  <si>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OH-500</t>
  </si>
  <si>
    <t>Strategies to End Homelessness, Inc.</t>
  </si>
  <si>
    <t>OTR PSH 0003</t>
  </si>
  <si>
    <t>OH0003U5E002310</t>
  </si>
  <si>
    <t>PH</t>
  </si>
  <si>
    <t/>
  </si>
  <si>
    <t>FMR</t>
  </si>
  <si>
    <t>Columbus</t>
  </si>
  <si>
    <t>Cincinnati/Hamilton County CoC</t>
  </si>
  <si>
    <t>TM PSH 0006</t>
  </si>
  <si>
    <t>OH0006U5E002311</t>
  </si>
  <si>
    <t>CILO PSH 0008</t>
  </si>
  <si>
    <t>OH0008U5E002314</t>
  </si>
  <si>
    <t>CARA PSH 0009</t>
  </si>
  <si>
    <t>OH0009U5E002316</t>
  </si>
  <si>
    <t>Actual Rent</t>
  </si>
  <si>
    <t>SHVG SSO 0012</t>
  </si>
  <si>
    <t>OH0012U5E002315</t>
  </si>
  <si>
    <t>SSO</t>
  </si>
  <si>
    <t>OTR PSH 0015</t>
  </si>
  <si>
    <t>OH0015U5E002316</t>
  </si>
  <si>
    <t>BHS SSO 0248</t>
  </si>
  <si>
    <t>OH0248U5E002315</t>
  </si>
  <si>
    <t>STEH HMIS 0251</t>
  </si>
  <si>
    <t>OH0251U5E002315</t>
  </si>
  <si>
    <t>LYS SSO 0253</t>
  </si>
  <si>
    <t>OH0253U5E002315</t>
  </si>
  <si>
    <t>LYS RRH 0254</t>
  </si>
  <si>
    <t>OH0254U5E002315</t>
  </si>
  <si>
    <t>OTR PSH 0302</t>
  </si>
  <si>
    <t>OH0302U5E002310</t>
  </si>
  <si>
    <t>BHS RRH 0303</t>
  </si>
  <si>
    <t>OH0303U5E002312</t>
  </si>
  <si>
    <t>OVGI RRH 0306</t>
  </si>
  <si>
    <t>OH0306U5E002312</t>
  </si>
  <si>
    <t>TH PSH 0307</t>
  </si>
  <si>
    <t>OH0307U5E002310</t>
  </si>
  <si>
    <t>YWCA RRH 0325</t>
  </si>
  <si>
    <t>OH0325U5E002314</t>
  </si>
  <si>
    <t>TM PSH 0329</t>
  </si>
  <si>
    <t>OH0329U5E002314</t>
  </si>
  <si>
    <t>TM PSH 0362</t>
  </si>
  <si>
    <t>OH0362U5E002309</t>
  </si>
  <si>
    <t>LYS RRH 0365</t>
  </si>
  <si>
    <t>OH0365U5E002311</t>
  </si>
  <si>
    <t>FHIHN PSH 0368</t>
  </si>
  <si>
    <t>OH0368U5E002311</t>
  </si>
  <si>
    <t>FHIHN RRH 0403</t>
  </si>
  <si>
    <t>OH0403U5E002310</t>
  </si>
  <si>
    <t>LYS PSH 0404</t>
  </si>
  <si>
    <t>OH0404U5E002310</t>
  </si>
  <si>
    <t>BHS RRH 0461</t>
  </si>
  <si>
    <t>OH0461U5E002309</t>
  </si>
  <si>
    <t>BHS RRH 0472</t>
  </si>
  <si>
    <t>OH0472U5E002309</t>
  </si>
  <si>
    <t>EXCL PSH 0475</t>
  </si>
  <si>
    <t>OH0475U5E002309</t>
  </si>
  <si>
    <t>FHIHN RRH 0476</t>
  </si>
  <si>
    <t>OH0476U5E002309</t>
  </si>
  <si>
    <t>STEH SSO 0498</t>
  </si>
  <si>
    <t>OH0498U5E002311</t>
  </si>
  <si>
    <t>SHVG RRH 0519</t>
  </si>
  <si>
    <t>OH0519U5E002308</t>
  </si>
  <si>
    <t>TM PSH 0520</t>
  </si>
  <si>
    <t>OH0520U5E002306</t>
  </si>
  <si>
    <t>FHIHN PSH 0539</t>
  </si>
  <si>
    <t>OH0539U5E002307</t>
  </si>
  <si>
    <t>OTR PSH 0541</t>
  </si>
  <si>
    <t>OH0541U5E002307</t>
  </si>
  <si>
    <t>BHS PSH 0542</t>
  </si>
  <si>
    <t>OH0542U5E002307</t>
  </si>
  <si>
    <t>NCR PSH 0576</t>
  </si>
  <si>
    <t>OH0576U5E002306</t>
  </si>
  <si>
    <t>YWCA TH/RRH 0577</t>
  </si>
  <si>
    <t>OH0577U5E002306</t>
  </si>
  <si>
    <t>Joint TH &amp; PH-RRH</t>
  </si>
  <si>
    <t>TH PSH 0579</t>
  </si>
  <si>
    <t>OH0579U5E002306</t>
  </si>
  <si>
    <t>YWCA TH/RRH 0603</t>
  </si>
  <si>
    <t>OH0603U5E002305</t>
  </si>
  <si>
    <t>DV</t>
  </si>
  <si>
    <t>BHS RRH 0604</t>
  </si>
  <si>
    <t>OH0604U5E002305</t>
  </si>
  <si>
    <t>FHIHN TH/RRH 0605</t>
  </si>
  <si>
    <t>OH0605U5E002305</t>
  </si>
  <si>
    <t>TM PSH 0606</t>
  </si>
  <si>
    <t>OH0606U5E002305</t>
  </si>
  <si>
    <t>SHVG RRH 0658</t>
  </si>
  <si>
    <t>OH0658U5E002304</t>
  </si>
  <si>
    <t>BHS RRH 0659</t>
  </si>
  <si>
    <t>OH0659U5E002304</t>
  </si>
  <si>
    <t>FHIHN PSH 0683</t>
  </si>
  <si>
    <t>OH0683U5E002302</t>
  </si>
  <si>
    <t>YHDP TH/RRH 0686</t>
  </si>
  <si>
    <t>OH0686U5E002302</t>
  </si>
  <si>
    <t>BHS RRH 0718</t>
  </si>
  <si>
    <t>OH0718U5E002301</t>
  </si>
  <si>
    <t>OTR PSH 0720</t>
  </si>
  <si>
    <t>OH0720U5E002301</t>
  </si>
  <si>
    <t>FHIHN RRH 0721</t>
  </si>
  <si>
    <t>OH0721U5E002301</t>
  </si>
  <si>
    <t>STEH PSH 0722</t>
  </si>
  <si>
    <t>OH0722U5E002301</t>
  </si>
  <si>
    <t>TM PSH FY23 New</t>
  </si>
  <si>
    <t>OH0751U5E002300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</si>
</sst>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3618-5C1A-45C6-9B08-B575570EA3AD}">
  <sheetPr codeName="Sheet276">
    <pageSetUpPr fitToPage="1"/>
  </sheetPr>
  <dimension ref="A1:DF6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901753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27035883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237444</v>
      </c>
      <c r="I11" s="29">
        <v>67575</v>
      </c>
      <c r="J11" s="29">
        <v>0</v>
      </c>
      <c r="K11" s="29">
        <v>0</v>
      </c>
      <c r="L11" s="29">
        <v>0</v>
      </c>
      <c r="M11" s="29">
        <v>0</v>
      </c>
      <c r="N11" s="30">
        <v>18329</v>
      </c>
      <c r="O11" s="31" t="s">
        <v>41</v>
      </c>
      <c r="P11" s="32">
        <v>0</v>
      </c>
      <c r="Q11" s="32">
        <v>11</v>
      </c>
      <c r="R11" s="32">
        <v>14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67" si="0">SUM(P11:W11)</f>
        <v>25</v>
      </c>
      <c r="Y11" s="34">
        <f t="shared" ref="Y11:Y67" si="1">SUM(G11:N11)</f>
        <v>323348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0</v>
      </c>
      <c r="J12" s="29">
        <v>99526</v>
      </c>
      <c r="K12" s="29">
        <v>0</v>
      </c>
      <c r="L12" s="29">
        <v>0</v>
      </c>
      <c r="M12" s="29">
        <v>0</v>
      </c>
      <c r="N12" s="30">
        <v>4183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103709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498900</v>
      </c>
      <c r="I13" s="29">
        <v>98066</v>
      </c>
      <c r="J13" s="29">
        <v>0</v>
      </c>
      <c r="K13" s="29">
        <v>0</v>
      </c>
      <c r="L13" s="29">
        <v>0</v>
      </c>
      <c r="M13" s="29">
        <v>0</v>
      </c>
      <c r="N13" s="30">
        <v>23523</v>
      </c>
      <c r="O13" s="31" t="s">
        <v>41</v>
      </c>
      <c r="P13" s="32">
        <v>0</v>
      </c>
      <c r="Q13" s="32">
        <v>0</v>
      </c>
      <c r="R13" s="32">
        <v>18</v>
      </c>
      <c r="S13" s="32">
        <v>12</v>
      </c>
      <c r="T13" s="32">
        <v>8</v>
      </c>
      <c r="U13" s="32">
        <v>1</v>
      </c>
      <c r="V13" s="32">
        <v>0</v>
      </c>
      <c r="W13" s="32">
        <v>0</v>
      </c>
      <c r="X13" s="33">
        <f t="shared" si="0"/>
        <v>39</v>
      </c>
      <c r="Y13" s="34">
        <f t="shared" si="1"/>
        <v>620489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923808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45151</v>
      </c>
      <c r="O14" s="31" t="s">
        <v>50</v>
      </c>
      <c r="P14" s="32">
        <v>0</v>
      </c>
      <c r="Q14" s="32">
        <v>16</v>
      </c>
      <c r="R14" s="32">
        <v>70</v>
      </c>
      <c r="S14" s="32">
        <v>5</v>
      </c>
      <c r="T14" s="32">
        <v>3</v>
      </c>
      <c r="U14" s="32">
        <v>0</v>
      </c>
      <c r="V14" s="32">
        <v>0</v>
      </c>
      <c r="W14" s="32">
        <v>0</v>
      </c>
      <c r="X14" s="33">
        <f t="shared" si="0"/>
        <v>94</v>
      </c>
      <c r="Y14" s="34">
        <f t="shared" si="1"/>
        <v>968959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53</v>
      </c>
      <c r="F15" s="27" t="s">
        <v>40</v>
      </c>
      <c r="G15" s="28">
        <v>0</v>
      </c>
      <c r="H15" s="29">
        <v>0</v>
      </c>
      <c r="I15" s="29">
        <v>228881</v>
      </c>
      <c r="J15" s="29">
        <v>0</v>
      </c>
      <c r="K15" s="29">
        <v>0</v>
      </c>
      <c r="L15" s="29">
        <v>0</v>
      </c>
      <c r="M15" s="29">
        <v>0</v>
      </c>
      <c r="N15" s="30">
        <v>22888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251769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130560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6891</v>
      </c>
      <c r="O16" s="31" t="s">
        <v>50</v>
      </c>
      <c r="P16" s="32">
        <v>0</v>
      </c>
      <c r="Q16" s="32">
        <v>20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20</v>
      </c>
      <c r="Y16" s="34">
        <f t="shared" si="1"/>
        <v>137451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53</v>
      </c>
      <c r="F17" s="27" t="s">
        <v>40</v>
      </c>
      <c r="G17" s="28">
        <v>0</v>
      </c>
      <c r="H17" s="29">
        <v>0</v>
      </c>
      <c r="I17" s="29">
        <v>301465</v>
      </c>
      <c r="J17" s="29">
        <v>0</v>
      </c>
      <c r="K17" s="29">
        <v>0</v>
      </c>
      <c r="L17" s="29">
        <v>0</v>
      </c>
      <c r="M17" s="29">
        <v>0</v>
      </c>
      <c r="N17" s="30">
        <v>21103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322568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451697</v>
      </c>
      <c r="L18" s="29">
        <v>0</v>
      </c>
      <c r="M18" s="29">
        <v>0</v>
      </c>
      <c r="N18" s="30">
        <v>26694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478391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53</v>
      </c>
      <c r="F19" s="27" t="s">
        <v>40</v>
      </c>
      <c r="G19" s="28">
        <v>0</v>
      </c>
      <c r="H19" s="29">
        <v>0</v>
      </c>
      <c r="I19" s="29">
        <v>95811</v>
      </c>
      <c r="J19" s="29">
        <v>0</v>
      </c>
      <c r="K19" s="29">
        <v>0</v>
      </c>
      <c r="L19" s="29">
        <v>0</v>
      </c>
      <c r="M19" s="29">
        <v>0</v>
      </c>
      <c r="N19" s="30">
        <v>6707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102518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142776</v>
      </c>
      <c r="I20" s="29">
        <v>45018</v>
      </c>
      <c r="J20" s="29">
        <v>0</v>
      </c>
      <c r="K20" s="29">
        <v>0</v>
      </c>
      <c r="L20" s="29">
        <v>0</v>
      </c>
      <c r="M20" s="29">
        <v>0</v>
      </c>
      <c r="N20" s="30">
        <v>9935</v>
      </c>
      <c r="O20" s="31" t="s">
        <v>50</v>
      </c>
      <c r="P20" s="32">
        <v>0</v>
      </c>
      <c r="Q20" s="32">
        <v>0</v>
      </c>
      <c r="R20" s="32">
        <v>4</v>
      </c>
      <c r="S20" s="32">
        <v>10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14</v>
      </c>
      <c r="Y20" s="34">
        <f t="shared" si="1"/>
        <v>197729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679800</v>
      </c>
      <c r="I21" s="29">
        <v>96528</v>
      </c>
      <c r="J21" s="29">
        <v>0</v>
      </c>
      <c r="K21" s="29">
        <v>0</v>
      </c>
      <c r="L21" s="29">
        <v>0</v>
      </c>
      <c r="M21" s="29">
        <v>0</v>
      </c>
      <c r="N21" s="30">
        <v>55200</v>
      </c>
      <c r="O21" s="31" t="s">
        <v>41</v>
      </c>
      <c r="P21" s="32">
        <v>10</v>
      </c>
      <c r="Q21" s="32">
        <v>70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80</v>
      </c>
      <c r="Y21" s="34">
        <f t="shared" si="1"/>
        <v>831528</v>
      </c>
    </row>
    <row r="22" spans="1:25" x14ac:dyDescent="0.3">
      <c r="A22" s="25" t="s">
        <v>36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318648</v>
      </c>
      <c r="I22" s="29">
        <v>78327</v>
      </c>
      <c r="J22" s="29">
        <v>0</v>
      </c>
      <c r="K22" s="29">
        <v>0</v>
      </c>
      <c r="L22" s="29">
        <v>0</v>
      </c>
      <c r="M22" s="29">
        <v>0</v>
      </c>
      <c r="N22" s="30">
        <v>17750</v>
      </c>
      <c r="O22" s="31" t="s">
        <v>50</v>
      </c>
      <c r="P22" s="32">
        <v>0</v>
      </c>
      <c r="Q22" s="32">
        <v>0</v>
      </c>
      <c r="R22" s="32">
        <v>0</v>
      </c>
      <c r="S22" s="32">
        <v>10</v>
      </c>
      <c r="T22" s="32">
        <v>11</v>
      </c>
      <c r="U22" s="32">
        <v>0</v>
      </c>
      <c r="V22" s="32">
        <v>0</v>
      </c>
      <c r="W22" s="32">
        <v>0</v>
      </c>
      <c r="X22" s="33">
        <f t="shared" si="0"/>
        <v>21</v>
      </c>
      <c r="Y22" s="34">
        <f t="shared" si="1"/>
        <v>414725</v>
      </c>
    </row>
    <row r="23" spans="1:25" x14ac:dyDescent="0.3">
      <c r="A23" s="25" t="s">
        <v>36</v>
      </c>
      <c r="B23" s="25" t="s">
        <v>68</v>
      </c>
      <c r="C23" s="26" t="s">
        <v>69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532704</v>
      </c>
      <c r="I23" s="29">
        <v>124840</v>
      </c>
      <c r="J23" s="29">
        <v>0</v>
      </c>
      <c r="K23" s="29">
        <v>0</v>
      </c>
      <c r="L23" s="29">
        <v>0</v>
      </c>
      <c r="M23" s="29">
        <v>0</v>
      </c>
      <c r="N23" s="30">
        <v>52448</v>
      </c>
      <c r="O23" s="31" t="s">
        <v>50</v>
      </c>
      <c r="P23" s="32">
        <v>0</v>
      </c>
      <c r="Q23" s="32">
        <v>3</v>
      </c>
      <c r="R23" s="32">
        <v>22</v>
      </c>
      <c r="S23" s="32">
        <v>25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50</v>
      </c>
      <c r="Y23" s="34">
        <f t="shared" si="1"/>
        <v>709992</v>
      </c>
    </row>
    <row r="24" spans="1:25" x14ac:dyDescent="0.3">
      <c r="A24" s="25" t="s">
        <v>36</v>
      </c>
      <c r="B24" s="25" t="s">
        <v>70</v>
      </c>
      <c r="C24" s="26" t="s">
        <v>71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659856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0">
        <v>33207</v>
      </c>
      <c r="O24" s="31" t="s">
        <v>50</v>
      </c>
      <c r="P24" s="32">
        <v>0</v>
      </c>
      <c r="Q24" s="32">
        <v>12</v>
      </c>
      <c r="R24" s="32">
        <v>46</v>
      </c>
      <c r="S24" s="32">
        <v>6</v>
      </c>
      <c r="T24" s="32">
        <v>1</v>
      </c>
      <c r="U24" s="32">
        <v>0</v>
      </c>
      <c r="V24" s="32">
        <v>0</v>
      </c>
      <c r="W24" s="32">
        <v>0</v>
      </c>
      <c r="X24" s="33">
        <f t="shared" si="0"/>
        <v>65</v>
      </c>
      <c r="Y24" s="34">
        <f t="shared" si="1"/>
        <v>693063</v>
      </c>
    </row>
    <row r="25" spans="1:25" x14ac:dyDescent="0.3">
      <c r="A25" s="25" t="s">
        <v>36</v>
      </c>
      <c r="B25" s="25" t="s">
        <v>72</v>
      </c>
      <c r="C25" s="26" t="s">
        <v>73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104904</v>
      </c>
      <c r="I25" s="29">
        <v>39004</v>
      </c>
      <c r="J25" s="29">
        <v>0</v>
      </c>
      <c r="K25" s="29">
        <v>0</v>
      </c>
      <c r="L25" s="29">
        <v>0</v>
      </c>
      <c r="M25" s="29">
        <v>0</v>
      </c>
      <c r="N25" s="30">
        <v>7393</v>
      </c>
      <c r="O25" s="31" t="s">
        <v>50</v>
      </c>
      <c r="P25" s="32">
        <v>0</v>
      </c>
      <c r="Q25" s="32">
        <v>1</v>
      </c>
      <c r="R25" s="32">
        <v>0</v>
      </c>
      <c r="S25" s="32">
        <v>3</v>
      </c>
      <c r="T25" s="32">
        <v>6</v>
      </c>
      <c r="U25" s="32">
        <v>0</v>
      </c>
      <c r="V25" s="32">
        <v>0</v>
      </c>
      <c r="W25" s="32">
        <v>0</v>
      </c>
      <c r="X25" s="33">
        <f t="shared" si="0"/>
        <v>10</v>
      </c>
      <c r="Y25" s="34">
        <f t="shared" si="1"/>
        <v>151301</v>
      </c>
    </row>
    <row r="26" spans="1:25" x14ac:dyDescent="0.3">
      <c r="A26" s="25" t="s">
        <v>36</v>
      </c>
      <c r="B26" s="25" t="s">
        <v>74</v>
      </c>
      <c r="C26" s="26" t="s">
        <v>75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0</v>
      </c>
      <c r="J26" s="29">
        <v>455521</v>
      </c>
      <c r="K26" s="29">
        <v>0</v>
      </c>
      <c r="L26" s="29">
        <v>0</v>
      </c>
      <c r="M26" s="29">
        <v>0</v>
      </c>
      <c r="N26" s="30">
        <v>6656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462177</v>
      </c>
    </row>
    <row r="27" spans="1:25" x14ac:dyDescent="0.3">
      <c r="A27" s="25" t="s">
        <v>36</v>
      </c>
      <c r="B27" s="25" t="s">
        <v>76</v>
      </c>
      <c r="C27" s="26" t="s">
        <v>77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94660</v>
      </c>
      <c r="K27" s="29">
        <v>0</v>
      </c>
      <c r="L27" s="29">
        <v>0</v>
      </c>
      <c r="M27" s="29">
        <v>0</v>
      </c>
      <c r="N27" s="30">
        <v>4159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98819</v>
      </c>
    </row>
    <row r="28" spans="1:25" x14ac:dyDescent="0.3">
      <c r="A28" s="25" t="s">
        <v>36</v>
      </c>
      <c r="B28" s="25" t="s">
        <v>78</v>
      </c>
      <c r="C28" s="26" t="s">
        <v>79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172608</v>
      </c>
      <c r="I28" s="29">
        <v>45017</v>
      </c>
      <c r="J28" s="29">
        <v>0</v>
      </c>
      <c r="K28" s="29">
        <v>0</v>
      </c>
      <c r="L28" s="29">
        <v>0</v>
      </c>
      <c r="M28" s="29">
        <v>0</v>
      </c>
      <c r="N28" s="30">
        <v>12109</v>
      </c>
      <c r="O28" s="31" t="s">
        <v>50</v>
      </c>
      <c r="P28" s="32">
        <v>0</v>
      </c>
      <c r="Q28" s="32">
        <v>0</v>
      </c>
      <c r="R28" s="32">
        <v>18</v>
      </c>
      <c r="S28" s="32">
        <v>2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20</v>
      </c>
      <c r="Y28" s="34">
        <f t="shared" si="1"/>
        <v>229734</v>
      </c>
    </row>
    <row r="29" spans="1:25" x14ac:dyDescent="0.3">
      <c r="A29" s="25" t="s">
        <v>36</v>
      </c>
      <c r="B29" s="25" t="s">
        <v>80</v>
      </c>
      <c r="C29" s="26" t="s">
        <v>81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361656</v>
      </c>
      <c r="I29" s="29">
        <v>61424</v>
      </c>
      <c r="J29" s="29">
        <v>0</v>
      </c>
      <c r="K29" s="29">
        <v>0</v>
      </c>
      <c r="L29" s="29">
        <v>0</v>
      </c>
      <c r="M29" s="29">
        <v>0</v>
      </c>
      <c r="N29" s="30">
        <v>21431</v>
      </c>
      <c r="O29" s="31" t="s">
        <v>50</v>
      </c>
      <c r="P29" s="32">
        <v>0</v>
      </c>
      <c r="Q29" s="32">
        <v>0</v>
      </c>
      <c r="R29" s="32">
        <v>1</v>
      </c>
      <c r="S29" s="32">
        <v>8</v>
      </c>
      <c r="T29" s="32">
        <v>9</v>
      </c>
      <c r="U29" s="32">
        <v>5</v>
      </c>
      <c r="V29" s="32">
        <v>0</v>
      </c>
      <c r="W29" s="32">
        <v>0</v>
      </c>
      <c r="X29" s="33">
        <f t="shared" si="0"/>
        <v>23</v>
      </c>
      <c r="Y29" s="34">
        <f t="shared" si="1"/>
        <v>444511</v>
      </c>
    </row>
    <row r="30" spans="1:25" x14ac:dyDescent="0.3">
      <c r="A30" s="25" t="s">
        <v>36</v>
      </c>
      <c r="B30" s="25" t="s">
        <v>82</v>
      </c>
      <c r="C30" s="26" t="s">
        <v>83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215808</v>
      </c>
      <c r="I30" s="29">
        <v>49969</v>
      </c>
      <c r="J30" s="29">
        <v>0</v>
      </c>
      <c r="K30" s="29">
        <v>0</v>
      </c>
      <c r="L30" s="29">
        <v>0</v>
      </c>
      <c r="M30" s="29">
        <v>0</v>
      </c>
      <c r="N30" s="30">
        <v>11530</v>
      </c>
      <c r="O30" s="31" t="s">
        <v>50</v>
      </c>
      <c r="P30" s="32">
        <v>0</v>
      </c>
      <c r="Q30" s="32">
        <v>0</v>
      </c>
      <c r="R30" s="32">
        <v>5</v>
      </c>
      <c r="S30" s="32">
        <v>14</v>
      </c>
      <c r="T30" s="32">
        <v>1</v>
      </c>
      <c r="U30" s="32">
        <v>0</v>
      </c>
      <c r="V30" s="32">
        <v>0</v>
      </c>
      <c r="W30" s="32">
        <v>0</v>
      </c>
      <c r="X30" s="33">
        <f t="shared" si="0"/>
        <v>20</v>
      </c>
      <c r="Y30" s="34">
        <f t="shared" si="1"/>
        <v>277307</v>
      </c>
    </row>
    <row r="31" spans="1:25" x14ac:dyDescent="0.3">
      <c r="A31" s="25" t="s">
        <v>36</v>
      </c>
      <c r="B31" s="25" t="s">
        <v>84</v>
      </c>
      <c r="C31" s="26" t="s">
        <v>85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209304</v>
      </c>
      <c r="I31" s="29">
        <v>45000</v>
      </c>
      <c r="J31" s="29">
        <v>0</v>
      </c>
      <c r="K31" s="29">
        <v>0</v>
      </c>
      <c r="L31" s="29">
        <v>0</v>
      </c>
      <c r="M31" s="29">
        <v>0</v>
      </c>
      <c r="N31" s="30">
        <v>13637</v>
      </c>
      <c r="O31" s="31" t="s">
        <v>50</v>
      </c>
      <c r="P31" s="32">
        <v>0</v>
      </c>
      <c r="Q31" s="32">
        <v>0</v>
      </c>
      <c r="R31" s="32">
        <v>15</v>
      </c>
      <c r="S31" s="32">
        <v>5</v>
      </c>
      <c r="T31" s="32">
        <v>1</v>
      </c>
      <c r="U31" s="32">
        <v>0</v>
      </c>
      <c r="V31" s="32">
        <v>0</v>
      </c>
      <c r="W31" s="32">
        <v>0</v>
      </c>
      <c r="X31" s="33">
        <f t="shared" si="0"/>
        <v>21</v>
      </c>
      <c r="Y31" s="34">
        <f t="shared" si="1"/>
        <v>267941</v>
      </c>
    </row>
    <row r="32" spans="1:25" x14ac:dyDescent="0.3">
      <c r="A32" s="25" t="s">
        <v>36</v>
      </c>
      <c r="B32" s="25" t="s">
        <v>86</v>
      </c>
      <c r="C32" s="26" t="s">
        <v>87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606096</v>
      </c>
      <c r="I32" s="29">
        <v>143023</v>
      </c>
      <c r="J32" s="29">
        <v>0</v>
      </c>
      <c r="K32" s="29">
        <v>0</v>
      </c>
      <c r="L32" s="29">
        <v>0</v>
      </c>
      <c r="M32" s="29">
        <v>0</v>
      </c>
      <c r="N32" s="30">
        <v>37732</v>
      </c>
      <c r="O32" s="31" t="s">
        <v>50</v>
      </c>
      <c r="P32" s="32">
        <v>0</v>
      </c>
      <c r="Q32" s="32">
        <v>0</v>
      </c>
      <c r="R32" s="32">
        <v>0</v>
      </c>
      <c r="S32" s="32">
        <v>39</v>
      </c>
      <c r="T32" s="32">
        <v>8</v>
      </c>
      <c r="U32" s="32">
        <v>0</v>
      </c>
      <c r="V32" s="32">
        <v>0</v>
      </c>
      <c r="W32" s="32">
        <v>0</v>
      </c>
      <c r="X32" s="33">
        <f t="shared" si="0"/>
        <v>47</v>
      </c>
      <c r="Y32" s="34">
        <f t="shared" si="1"/>
        <v>786851</v>
      </c>
    </row>
    <row r="33" spans="1:25" x14ac:dyDescent="0.3">
      <c r="A33" s="25" t="s">
        <v>36</v>
      </c>
      <c r="B33" s="25" t="s">
        <v>88</v>
      </c>
      <c r="C33" s="26" t="s">
        <v>89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750240</v>
      </c>
      <c r="I33" s="29">
        <v>187060</v>
      </c>
      <c r="J33" s="29">
        <v>0</v>
      </c>
      <c r="K33" s="29">
        <v>0</v>
      </c>
      <c r="L33" s="29">
        <v>0</v>
      </c>
      <c r="M33" s="29">
        <v>0</v>
      </c>
      <c r="N33" s="30">
        <v>47551</v>
      </c>
      <c r="O33" s="31" t="s">
        <v>50</v>
      </c>
      <c r="P33" s="32">
        <v>0</v>
      </c>
      <c r="Q33" s="32">
        <v>0</v>
      </c>
      <c r="R33" s="32">
        <v>0</v>
      </c>
      <c r="S33" s="32">
        <v>24</v>
      </c>
      <c r="T33" s="32">
        <v>25</v>
      </c>
      <c r="U33" s="32">
        <v>0</v>
      </c>
      <c r="V33" s="32">
        <v>0</v>
      </c>
      <c r="W33" s="32">
        <v>0</v>
      </c>
      <c r="X33" s="33">
        <f t="shared" si="0"/>
        <v>49</v>
      </c>
      <c r="Y33" s="34">
        <f t="shared" si="1"/>
        <v>984851</v>
      </c>
    </row>
    <row r="34" spans="1:25" x14ac:dyDescent="0.3">
      <c r="A34" s="25" t="s">
        <v>36</v>
      </c>
      <c r="B34" s="25" t="s">
        <v>90</v>
      </c>
      <c r="C34" s="26" t="s">
        <v>91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2046132</v>
      </c>
      <c r="I34" s="29">
        <v>201658</v>
      </c>
      <c r="J34" s="29">
        <v>0</v>
      </c>
      <c r="K34" s="29">
        <v>0</v>
      </c>
      <c r="L34" s="29">
        <v>0</v>
      </c>
      <c r="M34" s="29">
        <v>0</v>
      </c>
      <c r="N34" s="30">
        <v>130282</v>
      </c>
      <c r="O34" s="31" t="s">
        <v>50</v>
      </c>
      <c r="P34" s="32">
        <v>0</v>
      </c>
      <c r="Q34" s="32">
        <v>0</v>
      </c>
      <c r="R34" s="32">
        <v>162</v>
      </c>
      <c r="S34" s="32">
        <v>34</v>
      </c>
      <c r="T34" s="32">
        <v>9</v>
      </c>
      <c r="U34" s="32">
        <v>0</v>
      </c>
      <c r="V34" s="32">
        <v>0</v>
      </c>
      <c r="W34" s="32">
        <v>0</v>
      </c>
      <c r="X34" s="33">
        <f t="shared" si="0"/>
        <v>205</v>
      </c>
      <c r="Y34" s="34">
        <f t="shared" si="1"/>
        <v>2378072</v>
      </c>
    </row>
    <row r="35" spans="1:25" x14ac:dyDescent="0.3">
      <c r="A35" s="25" t="s">
        <v>36</v>
      </c>
      <c r="B35" s="25" t="s">
        <v>92</v>
      </c>
      <c r="C35" s="26" t="s">
        <v>93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322968</v>
      </c>
      <c r="I35" s="29">
        <v>75421</v>
      </c>
      <c r="J35" s="29">
        <v>0</v>
      </c>
      <c r="K35" s="29">
        <v>0</v>
      </c>
      <c r="L35" s="29">
        <v>0</v>
      </c>
      <c r="M35" s="29">
        <v>0</v>
      </c>
      <c r="N35" s="30">
        <v>16281</v>
      </c>
      <c r="O35" s="31" t="s">
        <v>50</v>
      </c>
      <c r="P35" s="32">
        <v>0</v>
      </c>
      <c r="Q35" s="32">
        <v>0</v>
      </c>
      <c r="R35" s="32">
        <v>0</v>
      </c>
      <c r="S35" s="32">
        <v>10</v>
      </c>
      <c r="T35" s="32">
        <v>7</v>
      </c>
      <c r="U35" s="32">
        <v>5</v>
      </c>
      <c r="V35" s="32">
        <v>0</v>
      </c>
      <c r="W35" s="32">
        <v>0</v>
      </c>
      <c r="X35" s="33">
        <f t="shared" si="0"/>
        <v>22</v>
      </c>
      <c r="Y35" s="34">
        <f t="shared" si="1"/>
        <v>414670</v>
      </c>
    </row>
    <row r="36" spans="1:25" x14ac:dyDescent="0.3">
      <c r="A36" s="25" t="s">
        <v>36</v>
      </c>
      <c r="B36" s="25" t="s">
        <v>94</v>
      </c>
      <c r="C36" s="26" t="s">
        <v>95</v>
      </c>
      <c r="D36" s="26">
        <v>2025</v>
      </c>
      <c r="E36" s="26" t="s">
        <v>53</v>
      </c>
      <c r="F36" s="27" t="s">
        <v>40</v>
      </c>
      <c r="G36" s="28">
        <v>0</v>
      </c>
      <c r="H36" s="29">
        <v>0</v>
      </c>
      <c r="I36" s="29">
        <v>134155</v>
      </c>
      <c r="J36" s="29">
        <v>0</v>
      </c>
      <c r="K36" s="29">
        <v>0</v>
      </c>
      <c r="L36" s="29">
        <v>0</v>
      </c>
      <c r="M36" s="29">
        <v>0</v>
      </c>
      <c r="N36" s="30">
        <v>9391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143546</v>
      </c>
    </row>
    <row r="37" spans="1:25" x14ac:dyDescent="0.3">
      <c r="A37" s="25" t="s">
        <v>36</v>
      </c>
      <c r="B37" s="25" t="s">
        <v>96</v>
      </c>
      <c r="C37" s="26" t="s">
        <v>97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1046784</v>
      </c>
      <c r="I37" s="29">
        <v>523406</v>
      </c>
      <c r="J37" s="29">
        <v>0</v>
      </c>
      <c r="K37" s="29">
        <v>0</v>
      </c>
      <c r="L37" s="29">
        <v>0</v>
      </c>
      <c r="M37" s="29">
        <v>0</v>
      </c>
      <c r="N37" s="30">
        <v>144923</v>
      </c>
      <c r="O37" s="31" t="s">
        <v>50</v>
      </c>
      <c r="P37" s="32">
        <v>0</v>
      </c>
      <c r="Q37" s="32">
        <v>77</v>
      </c>
      <c r="R37" s="32">
        <v>50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127</v>
      </c>
      <c r="Y37" s="34">
        <f t="shared" si="1"/>
        <v>1715113</v>
      </c>
    </row>
    <row r="38" spans="1:25" x14ac:dyDescent="0.3">
      <c r="A38" s="25" t="s">
        <v>36</v>
      </c>
      <c r="B38" s="25" t="s">
        <v>98</v>
      </c>
      <c r="C38" s="26" t="s">
        <v>99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0</v>
      </c>
      <c r="I38" s="29">
        <v>0</v>
      </c>
      <c r="J38" s="29">
        <v>179148</v>
      </c>
      <c r="K38" s="29">
        <v>0</v>
      </c>
      <c r="L38" s="29">
        <v>0</v>
      </c>
      <c r="M38" s="29">
        <v>0</v>
      </c>
      <c r="N38" s="30">
        <v>8783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187931</v>
      </c>
    </row>
    <row r="39" spans="1:25" x14ac:dyDescent="0.3">
      <c r="A39" s="25" t="s">
        <v>36</v>
      </c>
      <c r="B39" s="25" t="s">
        <v>100</v>
      </c>
      <c r="C39" s="26" t="s">
        <v>101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350292</v>
      </c>
      <c r="I39" s="29">
        <v>67412</v>
      </c>
      <c r="J39" s="29">
        <v>0</v>
      </c>
      <c r="K39" s="29">
        <v>0</v>
      </c>
      <c r="L39" s="29">
        <v>0</v>
      </c>
      <c r="M39" s="29">
        <v>0</v>
      </c>
      <c r="N39" s="30">
        <v>22806</v>
      </c>
      <c r="O39" s="31" t="s">
        <v>50</v>
      </c>
      <c r="P39" s="32">
        <v>0</v>
      </c>
      <c r="Q39" s="32">
        <v>0</v>
      </c>
      <c r="R39" s="32">
        <v>1</v>
      </c>
      <c r="S39" s="32">
        <v>9</v>
      </c>
      <c r="T39" s="32">
        <v>8</v>
      </c>
      <c r="U39" s="32">
        <v>5</v>
      </c>
      <c r="V39" s="32">
        <v>0</v>
      </c>
      <c r="W39" s="32">
        <v>0</v>
      </c>
      <c r="X39" s="33">
        <f t="shared" si="0"/>
        <v>23</v>
      </c>
      <c r="Y39" s="34">
        <f t="shared" si="1"/>
        <v>440510</v>
      </c>
    </row>
    <row r="40" spans="1:25" x14ac:dyDescent="0.3">
      <c r="A40" s="25" t="s">
        <v>36</v>
      </c>
      <c r="B40" s="25" t="s">
        <v>102</v>
      </c>
      <c r="C40" s="26" t="s">
        <v>103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240300</v>
      </c>
      <c r="I40" s="29">
        <v>14636</v>
      </c>
      <c r="J40" s="29">
        <v>0</v>
      </c>
      <c r="K40" s="29">
        <v>0</v>
      </c>
      <c r="L40" s="29">
        <v>0</v>
      </c>
      <c r="M40" s="29">
        <v>0</v>
      </c>
      <c r="N40" s="30">
        <v>11354</v>
      </c>
      <c r="O40" s="31" t="s">
        <v>41</v>
      </c>
      <c r="P40" s="32">
        <v>0</v>
      </c>
      <c r="Q40" s="32">
        <v>0</v>
      </c>
      <c r="R40" s="32">
        <v>3</v>
      </c>
      <c r="S40" s="32">
        <v>12</v>
      </c>
      <c r="T40" s="32">
        <v>3</v>
      </c>
      <c r="U40" s="32">
        <v>0</v>
      </c>
      <c r="V40" s="32">
        <v>0</v>
      </c>
      <c r="W40" s="32">
        <v>0</v>
      </c>
      <c r="X40" s="33">
        <f t="shared" si="0"/>
        <v>18</v>
      </c>
      <c r="Y40" s="34">
        <f t="shared" si="1"/>
        <v>266290</v>
      </c>
    </row>
    <row r="41" spans="1:25" x14ac:dyDescent="0.3">
      <c r="A41" s="25" t="s">
        <v>36</v>
      </c>
      <c r="B41" s="25" t="s">
        <v>104</v>
      </c>
      <c r="C41" s="26" t="s">
        <v>105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356868</v>
      </c>
      <c r="I41" s="29">
        <v>87457</v>
      </c>
      <c r="J41" s="29">
        <v>0</v>
      </c>
      <c r="K41" s="29">
        <v>0</v>
      </c>
      <c r="L41" s="29">
        <v>0</v>
      </c>
      <c r="M41" s="29">
        <v>0</v>
      </c>
      <c r="N41" s="30">
        <v>23568</v>
      </c>
      <c r="O41" s="31" t="s">
        <v>50</v>
      </c>
      <c r="P41" s="32">
        <v>0</v>
      </c>
      <c r="Q41" s="32">
        <v>0</v>
      </c>
      <c r="R41" s="32">
        <v>0</v>
      </c>
      <c r="S41" s="32">
        <v>14</v>
      </c>
      <c r="T41" s="32">
        <v>11</v>
      </c>
      <c r="U41" s="32">
        <v>0</v>
      </c>
      <c r="V41" s="32">
        <v>0</v>
      </c>
      <c r="W41" s="32">
        <v>0</v>
      </c>
      <c r="X41" s="33">
        <f t="shared" si="0"/>
        <v>25</v>
      </c>
      <c r="Y41" s="34">
        <f t="shared" si="1"/>
        <v>467893</v>
      </c>
    </row>
    <row r="42" spans="1:25" x14ac:dyDescent="0.3">
      <c r="A42" s="25" t="s">
        <v>36</v>
      </c>
      <c r="B42" s="25" t="s">
        <v>106</v>
      </c>
      <c r="C42" s="26" t="s">
        <v>107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0</v>
      </c>
      <c r="I42" s="29">
        <v>201600</v>
      </c>
      <c r="J42" s="29">
        <v>262719</v>
      </c>
      <c r="K42" s="29">
        <v>0</v>
      </c>
      <c r="L42" s="29">
        <v>0</v>
      </c>
      <c r="M42" s="29">
        <v>0</v>
      </c>
      <c r="N42" s="30">
        <v>27421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491740</v>
      </c>
    </row>
    <row r="43" spans="1:25" x14ac:dyDescent="0.3">
      <c r="A43" s="25" t="s">
        <v>36</v>
      </c>
      <c r="B43" s="25" t="s">
        <v>108</v>
      </c>
      <c r="C43" s="26" t="s">
        <v>109</v>
      </c>
      <c r="D43" s="26">
        <v>2025</v>
      </c>
      <c r="E43" s="26" t="s">
        <v>110</v>
      </c>
      <c r="F43" s="27" t="s">
        <v>40</v>
      </c>
      <c r="G43" s="28">
        <v>48094</v>
      </c>
      <c r="H43" s="29">
        <v>71508</v>
      </c>
      <c r="I43" s="29">
        <v>23828</v>
      </c>
      <c r="J43" s="29">
        <v>51632</v>
      </c>
      <c r="K43" s="29">
        <v>0</v>
      </c>
      <c r="L43" s="29">
        <v>0</v>
      </c>
      <c r="M43" s="29">
        <v>0</v>
      </c>
      <c r="N43" s="30">
        <v>12230</v>
      </c>
      <c r="O43" s="31" t="s">
        <v>50</v>
      </c>
      <c r="P43" s="32">
        <v>0</v>
      </c>
      <c r="Q43" s="32">
        <v>0</v>
      </c>
      <c r="R43" s="32">
        <v>2</v>
      </c>
      <c r="S43" s="32">
        <v>3</v>
      </c>
      <c r="T43" s="32">
        <v>1</v>
      </c>
      <c r="U43" s="32">
        <v>0</v>
      </c>
      <c r="V43" s="32">
        <v>0</v>
      </c>
      <c r="W43" s="32">
        <v>0</v>
      </c>
      <c r="X43" s="33">
        <f t="shared" si="0"/>
        <v>6</v>
      </c>
      <c r="Y43" s="34">
        <f t="shared" si="1"/>
        <v>207292</v>
      </c>
    </row>
    <row r="44" spans="1:25" x14ac:dyDescent="0.3">
      <c r="A44" s="25" t="s">
        <v>36</v>
      </c>
      <c r="B44" s="25" t="s">
        <v>111</v>
      </c>
      <c r="C44" s="26" t="s">
        <v>112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1027296</v>
      </c>
      <c r="I44" s="29">
        <v>115962</v>
      </c>
      <c r="J44" s="29">
        <v>0</v>
      </c>
      <c r="K44" s="29">
        <v>0</v>
      </c>
      <c r="L44" s="29">
        <v>0</v>
      </c>
      <c r="M44" s="29">
        <v>0</v>
      </c>
      <c r="N44" s="30">
        <v>74685</v>
      </c>
      <c r="O44" s="31" t="s">
        <v>41</v>
      </c>
      <c r="P44" s="32">
        <v>0</v>
      </c>
      <c r="Q44" s="32">
        <v>3</v>
      </c>
      <c r="R44" s="32">
        <v>89</v>
      </c>
      <c r="S44" s="32">
        <v>8</v>
      </c>
      <c r="T44" s="32">
        <v>0</v>
      </c>
      <c r="U44" s="32">
        <v>0</v>
      </c>
      <c r="V44" s="32">
        <v>0</v>
      </c>
      <c r="W44" s="32">
        <v>0</v>
      </c>
      <c r="X44" s="33">
        <f t="shared" si="0"/>
        <v>100</v>
      </c>
      <c r="Y44" s="34">
        <f t="shared" si="1"/>
        <v>1217943</v>
      </c>
    </row>
    <row r="45" spans="1:25" x14ac:dyDescent="0.3">
      <c r="A45" s="25" t="s">
        <v>36</v>
      </c>
      <c r="B45" s="25" t="s">
        <v>113</v>
      </c>
      <c r="C45" s="26" t="s">
        <v>114</v>
      </c>
      <c r="D45" s="26">
        <v>2025</v>
      </c>
      <c r="E45" s="26" t="s">
        <v>110</v>
      </c>
      <c r="F45" s="27" t="s">
        <v>115</v>
      </c>
      <c r="G45" s="28">
        <v>105758</v>
      </c>
      <c r="H45" s="29">
        <v>472152</v>
      </c>
      <c r="I45" s="29">
        <v>184997</v>
      </c>
      <c r="J45" s="29">
        <v>66570</v>
      </c>
      <c r="K45" s="29">
        <v>847</v>
      </c>
      <c r="L45" s="29">
        <v>0</v>
      </c>
      <c r="M45" s="29">
        <v>0</v>
      </c>
      <c r="N45" s="30">
        <v>71429</v>
      </c>
      <c r="O45" s="31" t="s">
        <v>50</v>
      </c>
      <c r="P45" s="32">
        <v>0</v>
      </c>
      <c r="Q45" s="32">
        <v>0</v>
      </c>
      <c r="R45" s="32">
        <v>2</v>
      </c>
      <c r="S45" s="32">
        <v>12</v>
      </c>
      <c r="T45" s="32">
        <v>17</v>
      </c>
      <c r="U45" s="32">
        <v>1</v>
      </c>
      <c r="V45" s="32">
        <v>0</v>
      </c>
      <c r="W45" s="32">
        <v>0</v>
      </c>
      <c r="X45" s="33">
        <f t="shared" si="0"/>
        <v>32</v>
      </c>
      <c r="Y45" s="34">
        <f t="shared" si="1"/>
        <v>901753</v>
      </c>
    </row>
    <row r="46" spans="1:25" x14ac:dyDescent="0.3">
      <c r="A46" s="25" t="s">
        <v>36</v>
      </c>
      <c r="B46" s="25" t="s">
        <v>116</v>
      </c>
      <c r="C46" s="26" t="s">
        <v>117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365844</v>
      </c>
      <c r="I46" s="29">
        <v>105735</v>
      </c>
      <c r="J46" s="29">
        <v>0</v>
      </c>
      <c r="K46" s="29">
        <v>0</v>
      </c>
      <c r="L46" s="29">
        <v>0</v>
      </c>
      <c r="M46" s="29">
        <v>0</v>
      </c>
      <c r="N46" s="30">
        <v>37948</v>
      </c>
      <c r="O46" s="31" t="s">
        <v>41</v>
      </c>
      <c r="P46" s="32">
        <v>0</v>
      </c>
      <c r="Q46" s="32">
        <v>0</v>
      </c>
      <c r="R46" s="32">
        <v>5</v>
      </c>
      <c r="S46" s="32">
        <v>12</v>
      </c>
      <c r="T46" s="32">
        <v>9</v>
      </c>
      <c r="U46" s="32">
        <v>0</v>
      </c>
      <c r="V46" s="32">
        <v>0</v>
      </c>
      <c r="W46" s="32">
        <v>0</v>
      </c>
      <c r="X46" s="33">
        <f t="shared" si="0"/>
        <v>26</v>
      </c>
      <c r="Y46" s="34">
        <f t="shared" si="1"/>
        <v>509527</v>
      </c>
    </row>
    <row r="47" spans="1:25" x14ac:dyDescent="0.3">
      <c r="A47" s="25" t="s">
        <v>36</v>
      </c>
      <c r="B47" s="25" t="s">
        <v>118</v>
      </c>
      <c r="C47" s="26" t="s">
        <v>119</v>
      </c>
      <c r="D47" s="26">
        <v>2025</v>
      </c>
      <c r="E47" s="26" t="s">
        <v>110</v>
      </c>
      <c r="F47" s="27" t="s">
        <v>40</v>
      </c>
      <c r="G47" s="28">
        <v>99636</v>
      </c>
      <c r="H47" s="29">
        <v>189852</v>
      </c>
      <c r="I47" s="29">
        <v>137224</v>
      </c>
      <c r="J47" s="29">
        <v>85100</v>
      </c>
      <c r="K47" s="29">
        <v>0</v>
      </c>
      <c r="L47" s="29">
        <v>0</v>
      </c>
      <c r="M47" s="29">
        <v>0</v>
      </c>
      <c r="N47" s="30">
        <v>33191</v>
      </c>
      <c r="O47" s="31" t="s">
        <v>41</v>
      </c>
      <c r="P47" s="32">
        <v>0</v>
      </c>
      <c r="Q47" s="32">
        <v>0</v>
      </c>
      <c r="R47" s="32">
        <v>1</v>
      </c>
      <c r="S47" s="32">
        <v>4</v>
      </c>
      <c r="T47" s="32">
        <v>5</v>
      </c>
      <c r="U47" s="32">
        <v>2</v>
      </c>
      <c r="V47" s="32">
        <v>0</v>
      </c>
      <c r="W47" s="32">
        <v>0</v>
      </c>
      <c r="X47" s="33">
        <f t="shared" si="0"/>
        <v>12</v>
      </c>
      <c r="Y47" s="34">
        <f t="shared" si="1"/>
        <v>545003</v>
      </c>
    </row>
    <row r="48" spans="1:25" x14ac:dyDescent="0.3">
      <c r="A48" s="25" t="s">
        <v>36</v>
      </c>
      <c r="B48" s="25" t="s">
        <v>120</v>
      </c>
      <c r="C48" s="26" t="s">
        <v>121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0</v>
      </c>
      <c r="I48" s="29">
        <v>149517</v>
      </c>
      <c r="J48" s="29">
        <v>354839</v>
      </c>
      <c r="K48" s="29">
        <v>0</v>
      </c>
      <c r="L48" s="29">
        <v>0</v>
      </c>
      <c r="M48" s="29">
        <v>0</v>
      </c>
      <c r="N48" s="30">
        <v>39178</v>
      </c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543534</v>
      </c>
    </row>
    <row r="49" spans="1:25" x14ac:dyDescent="0.3">
      <c r="A49" s="25" t="s">
        <v>36</v>
      </c>
      <c r="B49" s="25" t="s">
        <v>122</v>
      </c>
      <c r="C49" s="26" t="s">
        <v>123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549492</v>
      </c>
      <c r="I49" s="29">
        <v>274741</v>
      </c>
      <c r="J49" s="29">
        <v>0</v>
      </c>
      <c r="K49" s="29">
        <v>0</v>
      </c>
      <c r="L49" s="29">
        <v>0</v>
      </c>
      <c r="M49" s="29">
        <v>0</v>
      </c>
      <c r="N49" s="30">
        <v>76071</v>
      </c>
      <c r="O49" s="31" t="s">
        <v>50</v>
      </c>
      <c r="P49" s="32">
        <v>0</v>
      </c>
      <c r="Q49" s="32">
        <v>68</v>
      </c>
      <c r="R49" s="32">
        <v>3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3">
        <f t="shared" si="0"/>
        <v>71</v>
      </c>
      <c r="Y49" s="34">
        <f t="shared" si="1"/>
        <v>900304</v>
      </c>
    </row>
    <row r="50" spans="1:25" x14ac:dyDescent="0.3">
      <c r="A50" s="25" t="s">
        <v>36</v>
      </c>
      <c r="B50" s="25" t="s">
        <v>124</v>
      </c>
      <c r="C50" s="26" t="s">
        <v>125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251772</v>
      </c>
      <c r="I50" s="29">
        <v>67485</v>
      </c>
      <c r="J50" s="29">
        <v>0</v>
      </c>
      <c r="K50" s="29">
        <v>0</v>
      </c>
      <c r="L50" s="29">
        <v>0</v>
      </c>
      <c r="M50" s="29">
        <v>0</v>
      </c>
      <c r="N50" s="30">
        <v>9306</v>
      </c>
      <c r="O50" s="31" t="s">
        <v>41</v>
      </c>
      <c r="P50" s="32">
        <v>0</v>
      </c>
      <c r="Q50" s="32">
        <v>0</v>
      </c>
      <c r="R50" s="32">
        <v>5</v>
      </c>
      <c r="S50" s="32">
        <v>10</v>
      </c>
      <c r="T50" s="32">
        <v>4</v>
      </c>
      <c r="U50" s="32">
        <v>0</v>
      </c>
      <c r="V50" s="32">
        <v>0</v>
      </c>
      <c r="W50" s="32">
        <v>0</v>
      </c>
      <c r="X50" s="33">
        <f t="shared" si="0"/>
        <v>19</v>
      </c>
      <c r="Y50" s="34">
        <f t="shared" si="1"/>
        <v>328563</v>
      </c>
    </row>
    <row r="51" spans="1:25" x14ac:dyDescent="0.3">
      <c r="A51" s="25" t="s">
        <v>36</v>
      </c>
      <c r="B51" s="25" t="s">
        <v>126</v>
      </c>
      <c r="C51" s="26" t="s">
        <v>127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251328</v>
      </c>
      <c r="I51" s="29">
        <v>86204</v>
      </c>
      <c r="J51" s="29">
        <v>0</v>
      </c>
      <c r="K51" s="29">
        <v>0</v>
      </c>
      <c r="L51" s="29">
        <v>0</v>
      </c>
      <c r="M51" s="29">
        <v>0</v>
      </c>
      <c r="N51" s="30">
        <v>22752</v>
      </c>
      <c r="O51" s="31" t="s">
        <v>41</v>
      </c>
      <c r="P51" s="32">
        <v>0</v>
      </c>
      <c r="Q51" s="32">
        <v>0</v>
      </c>
      <c r="R51" s="32">
        <v>1</v>
      </c>
      <c r="S51" s="32">
        <v>5</v>
      </c>
      <c r="T51" s="32">
        <v>10</v>
      </c>
      <c r="U51" s="32">
        <v>0</v>
      </c>
      <c r="V51" s="32">
        <v>0</v>
      </c>
      <c r="W51" s="32">
        <v>0</v>
      </c>
      <c r="X51" s="33">
        <f t="shared" si="0"/>
        <v>16</v>
      </c>
      <c r="Y51" s="34">
        <f t="shared" si="1"/>
        <v>360284</v>
      </c>
    </row>
    <row r="52" spans="1:25" x14ac:dyDescent="0.3">
      <c r="A52" s="25" t="s">
        <v>36</v>
      </c>
      <c r="B52" s="25" t="s">
        <v>128</v>
      </c>
      <c r="C52" s="26" t="s">
        <v>129</v>
      </c>
      <c r="D52" s="26">
        <v>2025</v>
      </c>
      <c r="E52" s="26" t="s">
        <v>110</v>
      </c>
      <c r="F52" s="27" t="s">
        <v>40</v>
      </c>
      <c r="G52" s="28">
        <v>138720</v>
      </c>
      <c r="H52" s="29">
        <v>942048</v>
      </c>
      <c r="I52" s="29">
        <v>819945</v>
      </c>
      <c r="J52" s="29">
        <v>51000</v>
      </c>
      <c r="K52" s="29">
        <v>0</v>
      </c>
      <c r="L52" s="29">
        <v>0</v>
      </c>
      <c r="M52" s="29">
        <v>0</v>
      </c>
      <c r="N52" s="30">
        <v>172080</v>
      </c>
      <c r="O52" s="31" t="s">
        <v>41</v>
      </c>
      <c r="P52" s="32">
        <v>0</v>
      </c>
      <c r="Q52" s="32">
        <v>0</v>
      </c>
      <c r="R52" s="32">
        <v>61</v>
      </c>
      <c r="S52" s="32">
        <v>25</v>
      </c>
      <c r="T52" s="32">
        <v>0</v>
      </c>
      <c r="U52" s="32">
        <v>0</v>
      </c>
      <c r="V52" s="32">
        <v>0</v>
      </c>
      <c r="W52" s="32">
        <v>0</v>
      </c>
      <c r="X52" s="33">
        <f t="shared" si="0"/>
        <v>86</v>
      </c>
      <c r="Y52" s="34">
        <f t="shared" si="1"/>
        <v>2123793</v>
      </c>
    </row>
    <row r="53" spans="1:25" x14ac:dyDescent="0.3">
      <c r="A53" s="25" t="s">
        <v>36</v>
      </c>
      <c r="B53" s="25" t="s">
        <v>130</v>
      </c>
      <c r="C53" s="26" t="s">
        <v>131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710040</v>
      </c>
      <c r="I53" s="29">
        <v>170672</v>
      </c>
      <c r="J53" s="29">
        <v>0</v>
      </c>
      <c r="K53" s="29">
        <v>0</v>
      </c>
      <c r="L53" s="29">
        <v>0</v>
      </c>
      <c r="M53" s="29">
        <v>0</v>
      </c>
      <c r="N53" s="30">
        <v>80096</v>
      </c>
      <c r="O53" s="31" t="s">
        <v>41</v>
      </c>
      <c r="P53" s="32">
        <v>0</v>
      </c>
      <c r="Q53" s="32">
        <v>0</v>
      </c>
      <c r="R53" s="32">
        <v>7</v>
      </c>
      <c r="S53" s="32">
        <v>27</v>
      </c>
      <c r="T53" s="32">
        <v>14</v>
      </c>
      <c r="U53" s="32">
        <v>2</v>
      </c>
      <c r="V53" s="32">
        <v>0</v>
      </c>
      <c r="W53" s="32">
        <v>0</v>
      </c>
      <c r="X53" s="33">
        <f t="shared" si="0"/>
        <v>50</v>
      </c>
      <c r="Y53" s="34">
        <f t="shared" si="1"/>
        <v>960808</v>
      </c>
    </row>
    <row r="54" spans="1:25" x14ac:dyDescent="0.3">
      <c r="A54" s="25" t="s">
        <v>36</v>
      </c>
      <c r="B54" s="25" t="s">
        <v>132</v>
      </c>
      <c r="C54" s="26" t="s">
        <v>133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395040</v>
      </c>
      <c r="I54" s="29">
        <v>91000</v>
      </c>
      <c r="J54" s="29">
        <v>0</v>
      </c>
      <c r="K54" s="29">
        <v>0</v>
      </c>
      <c r="L54" s="29">
        <v>0</v>
      </c>
      <c r="M54" s="29">
        <v>0</v>
      </c>
      <c r="N54" s="30">
        <v>43882</v>
      </c>
      <c r="O54" s="31" t="s">
        <v>41</v>
      </c>
      <c r="P54" s="32">
        <v>0</v>
      </c>
      <c r="Q54" s="32">
        <v>37</v>
      </c>
      <c r="R54" s="32">
        <v>7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3">
        <f t="shared" si="0"/>
        <v>44</v>
      </c>
      <c r="Y54" s="34">
        <f t="shared" si="1"/>
        <v>529922</v>
      </c>
    </row>
    <row r="55" spans="1:25" x14ac:dyDescent="0.3">
      <c r="A55" s="25" t="s">
        <v>36</v>
      </c>
      <c r="B55" s="25" t="s">
        <v>134</v>
      </c>
      <c r="C55" s="26" t="s">
        <v>135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326976</v>
      </c>
      <c r="I55" s="29">
        <v>122623</v>
      </c>
      <c r="J55" s="29">
        <v>0</v>
      </c>
      <c r="K55" s="29">
        <v>0</v>
      </c>
      <c r="L55" s="29">
        <v>0</v>
      </c>
      <c r="M55" s="29">
        <v>0</v>
      </c>
      <c r="N55" s="30">
        <v>41170</v>
      </c>
      <c r="O55" s="31" t="s">
        <v>41</v>
      </c>
      <c r="P55" s="32">
        <v>0</v>
      </c>
      <c r="Q55" s="32">
        <v>1</v>
      </c>
      <c r="R55" s="32">
        <v>29</v>
      </c>
      <c r="S55" s="32">
        <v>2</v>
      </c>
      <c r="T55" s="32">
        <v>0</v>
      </c>
      <c r="U55" s="32">
        <v>0</v>
      </c>
      <c r="V55" s="32">
        <v>0</v>
      </c>
      <c r="W55" s="32">
        <v>0</v>
      </c>
      <c r="X55" s="33">
        <f t="shared" si="0"/>
        <v>32</v>
      </c>
      <c r="Y55" s="34">
        <f t="shared" si="1"/>
        <v>490769</v>
      </c>
    </row>
    <row r="56" spans="1:25" x14ac:dyDescent="0.3">
      <c r="A56" s="25" t="s">
        <v>36</v>
      </c>
      <c r="B56" s="25" t="s">
        <v>136</v>
      </c>
      <c r="C56" s="26" t="s">
        <v>137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261768</v>
      </c>
      <c r="I56" s="29">
        <v>98550</v>
      </c>
      <c r="J56" s="29">
        <v>0</v>
      </c>
      <c r="K56" s="29">
        <v>0</v>
      </c>
      <c r="L56" s="29">
        <v>0</v>
      </c>
      <c r="M56" s="29">
        <v>0</v>
      </c>
      <c r="N56" s="30">
        <v>33000</v>
      </c>
      <c r="O56" s="31" t="s">
        <v>41</v>
      </c>
      <c r="P56" s="32">
        <v>0</v>
      </c>
      <c r="Q56" s="32">
        <v>0</v>
      </c>
      <c r="R56" s="32">
        <v>26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3">
        <f t="shared" si="0"/>
        <v>26</v>
      </c>
      <c r="Y56" s="34">
        <f t="shared" si="1"/>
        <v>393318</v>
      </c>
    </row>
    <row r="57" spans="1:25" x14ac:dyDescent="0.3">
      <c r="A57" s="25" t="s">
        <v>36</v>
      </c>
      <c r="B57" s="25" t="s">
        <v>138</v>
      </c>
      <c r="C57" s="26" t="s">
        <v>139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0</v>
      </c>
      <c r="I57" s="29">
        <v>127268</v>
      </c>
      <c r="J57" s="29">
        <v>479929</v>
      </c>
      <c r="K57" s="29">
        <v>0</v>
      </c>
      <c r="L57" s="29">
        <v>0</v>
      </c>
      <c r="M57" s="29">
        <v>0</v>
      </c>
      <c r="N57" s="30">
        <v>50377</v>
      </c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657574</v>
      </c>
    </row>
    <row r="58" spans="1:25" x14ac:dyDescent="0.3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30"/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0</v>
      </c>
    </row>
    <row r="59" spans="1:25" x14ac:dyDescent="0.3">
      <c r="A59" s="25"/>
      <c r="B59" s="25"/>
      <c r="C59" s="26"/>
      <c r="D59" s="26"/>
      <c r="E59" s="26"/>
      <c r="F59" s="27" t="s">
        <v>40</v>
      </c>
      <c r="G59" s="28"/>
      <c r="H59" s="29"/>
      <c r="I59" s="29"/>
      <c r="J59" s="29"/>
      <c r="K59" s="29"/>
      <c r="L59" s="29"/>
      <c r="M59" s="29"/>
      <c r="N59" s="30"/>
      <c r="O59" s="31"/>
      <c r="P59" s="32"/>
      <c r="Q59" s="32"/>
      <c r="R59" s="32"/>
      <c r="S59" s="32"/>
      <c r="T59" s="32"/>
      <c r="U59" s="32"/>
      <c r="V59" s="32"/>
      <c r="W59" s="32"/>
      <c r="X59" s="33">
        <f t="shared" si="0"/>
        <v>0</v>
      </c>
      <c r="Y59" s="34">
        <f t="shared" si="1"/>
        <v>0</v>
      </c>
    </row>
    <row r="60" spans="1:25" x14ac:dyDescent="0.3">
      <c r="A60" s="25"/>
      <c r="B60" s="25"/>
      <c r="C60" s="26"/>
      <c r="D60" s="26"/>
      <c r="E60" s="26"/>
      <c r="F60" s="27" t="s">
        <v>40</v>
      </c>
      <c r="G60" s="28"/>
      <c r="H60" s="29"/>
      <c r="I60" s="29"/>
      <c r="J60" s="29"/>
      <c r="K60" s="29"/>
      <c r="L60" s="29"/>
      <c r="M60" s="29"/>
      <c r="N60" s="30"/>
      <c r="O60" s="31"/>
      <c r="P60" s="32"/>
      <c r="Q60" s="32"/>
      <c r="R60" s="32"/>
      <c r="S60" s="32"/>
      <c r="T60" s="32"/>
      <c r="U60" s="32"/>
      <c r="V60" s="32"/>
      <c r="W60" s="32"/>
      <c r="X60" s="33">
        <f t="shared" si="0"/>
        <v>0</v>
      </c>
      <c r="Y60" s="34">
        <f t="shared" si="1"/>
        <v>0</v>
      </c>
    </row>
    <row r="61" spans="1:25" x14ac:dyDescent="0.3">
      <c r="A61" s="25"/>
      <c r="B61" s="25"/>
      <c r="C61" s="26"/>
      <c r="D61" s="26"/>
      <c r="E61" s="26"/>
      <c r="F61" s="27" t="s">
        <v>40</v>
      </c>
      <c r="G61" s="28"/>
      <c r="H61" s="29"/>
      <c r="I61" s="29"/>
      <c r="J61" s="29"/>
      <c r="K61" s="29"/>
      <c r="L61" s="29"/>
      <c r="M61" s="29"/>
      <c r="N61" s="30"/>
      <c r="O61" s="31"/>
      <c r="P61" s="32"/>
      <c r="Q61" s="32"/>
      <c r="R61" s="32"/>
      <c r="S61" s="32"/>
      <c r="T61" s="32"/>
      <c r="U61" s="32"/>
      <c r="V61" s="32"/>
      <c r="W61" s="32"/>
      <c r="X61" s="33">
        <f t="shared" si="0"/>
        <v>0</v>
      </c>
      <c r="Y61" s="34">
        <f t="shared" si="1"/>
        <v>0</v>
      </c>
    </row>
    <row r="62" spans="1:25" x14ac:dyDescent="0.3">
      <c r="A62" s="25"/>
      <c r="B62" s="25"/>
      <c r="C62" s="26"/>
      <c r="D62" s="26"/>
      <c r="E62" s="26"/>
      <c r="F62" s="27" t="s">
        <v>40</v>
      </c>
      <c r="G62" s="28"/>
      <c r="H62" s="29"/>
      <c r="I62" s="29"/>
      <c r="J62" s="29"/>
      <c r="K62" s="29"/>
      <c r="L62" s="29"/>
      <c r="M62" s="29"/>
      <c r="N62" s="30"/>
      <c r="O62" s="31"/>
      <c r="P62" s="32"/>
      <c r="Q62" s="32"/>
      <c r="R62" s="32"/>
      <c r="S62" s="32"/>
      <c r="T62" s="32"/>
      <c r="U62" s="32"/>
      <c r="V62" s="32"/>
      <c r="W62" s="32"/>
      <c r="X62" s="33">
        <f t="shared" si="0"/>
        <v>0</v>
      </c>
      <c r="Y62" s="34">
        <f t="shared" si="1"/>
        <v>0</v>
      </c>
    </row>
    <row r="63" spans="1:25" x14ac:dyDescent="0.3">
      <c r="A63" s="25"/>
      <c r="B63" s="25"/>
      <c r="C63" s="26"/>
      <c r="D63" s="26"/>
      <c r="E63" s="26"/>
      <c r="F63" s="27" t="s">
        <v>40</v>
      </c>
      <c r="G63" s="28"/>
      <c r="H63" s="29"/>
      <c r="I63" s="29"/>
      <c r="J63" s="29"/>
      <c r="K63" s="29"/>
      <c r="L63" s="29"/>
      <c r="M63" s="29"/>
      <c r="N63" s="30"/>
      <c r="O63" s="31"/>
      <c r="P63" s="32"/>
      <c r="Q63" s="32"/>
      <c r="R63" s="32"/>
      <c r="S63" s="32"/>
      <c r="T63" s="32"/>
      <c r="U63" s="32"/>
      <c r="V63" s="32"/>
      <c r="W63" s="32"/>
      <c r="X63" s="33">
        <f t="shared" si="0"/>
        <v>0</v>
      </c>
      <c r="Y63" s="34">
        <f t="shared" si="1"/>
        <v>0</v>
      </c>
    </row>
    <row r="64" spans="1:25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30"/>
      <c r="O64" s="31"/>
      <c r="P64" s="32"/>
      <c r="Q64" s="32"/>
      <c r="R64" s="32"/>
      <c r="S64" s="32"/>
      <c r="T64" s="32"/>
      <c r="U64" s="32"/>
      <c r="V64" s="32"/>
      <c r="W64" s="32"/>
      <c r="X64" s="33">
        <f t="shared" si="0"/>
        <v>0</v>
      </c>
      <c r="Y64" s="34">
        <f t="shared" si="1"/>
        <v>0</v>
      </c>
    </row>
    <row r="65" spans="1:25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30"/>
      <c r="O65" s="31"/>
      <c r="P65" s="32"/>
      <c r="Q65" s="32"/>
      <c r="R65" s="32"/>
      <c r="S65" s="32"/>
      <c r="T65" s="32"/>
      <c r="U65" s="32"/>
      <c r="V65" s="32"/>
      <c r="W65" s="32"/>
      <c r="X65" s="33">
        <f t="shared" si="0"/>
        <v>0</v>
      </c>
      <c r="Y65" s="34">
        <f t="shared" si="1"/>
        <v>0</v>
      </c>
    </row>
    <row r="66" spans="1:25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30"/>
      <c r="O66" s="31"/>
      <c r="P66" s="32"/>
      <c r="Q66" s="32"/>
      <c r="R66" s="32"/>
      <c r="S66" s="32"/>
      <c r="T66" s="32"/>
      <c r="U66" s="32"/>
      <c r="V66" s="32"/>
      <c r="W66" s="32"/>
      <c r="X66" s="33">
        <f t="shared" si="0"/>
        <v>0</v>
      </c>
      <c r="Y66" s="34">
        <f t="shared" si="1"/>
        <v>0</v>
      </c>
    </row>
    <row r="67" spans="1:25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30"/>
      <c r="O67" s="31"/>
      <c r="P67" s="32"/>
      <c r="Q67" s="32"/>
      <c r="R67" s="32"/>
      <c r="S67" s="32"/>
      <c r="T67" s="32"/>
      <c r="U67" s="32"/>
      <c r="V67" s="32"/>
      <c r="W67" s="32"/>
      <c r="X67" s="33">
        <f t="shared" si="0"/>
        <v>0</v>
      </c>
      <c r="Y67" s="34">
        <f t="shared" si="1"/>
        <v>0</v>
      </c>
    </row>
  </sheetData>
  <autoFilter ref="A10:Y10" xr:uid="{CFA63618-5C1A-45C6-9B08-B575570EA3AD}"/>
  <conditionalFormatting sqref="D11:D67">
    <cfRule type="expression" dxfId="2" priority="1">
      <formula>OR($D11&gt;2025,AND($D11&lt;2025,$D11&lt;&gt;""))</formula>
    </cfRule>
  </conditionalFormatting>
  <conditionalFormatting sqref="Y11:Y6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67" xr:uid="{A8FDF12A-2A0B-4908-B19F-C4D5A715F8A5}">
      <formula1>"DV, YHDP"</formula1>
    </dataValidation>
    <dataValidation type="list" allowBlank="1" showInputMessage="1" showErrorMessage="1" sqref="O11:O67" xr:uid="{D01AB5D7-79F2-4543-8DCA-B66593CCC082}">
      <formula1>"FMR, Actual Rent"</formula1>
    </dataValidation>
    <dataValidation type="list" allowBlank="1" showInputMessage="1" showErrorMessage="1" sqref="E11:E67" xr:uid="{01456D03-CD33-4FA5-BAA9-63D8C706B663}">
      <formula1>"PH, TH, Joint TH &amp; PH-RRH, HMIS, SSO, TRA, PRA, SRA, S+C/SRO"</formula1>
    </dataValidation>
    <dataValidation allowBlank="1" showErrorMessage="1" sqref="A10:Y10" xr:uid="{1FC0970A-A774-4B0F-8C32-C8828B06E0C0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2024-06-13T15:56:37Z</dcterms:created>
  <dcterms:modified xsi:type="dcterms:W3CDTF">2024-06-13T20:02:53Z</dcterms:modified>
</cp:coreProperties>
</file>