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600\"/>
    </mc:Choice>
  </mc:AlternateContent>
  <xr:revisionPtr revIDLastSave="0" documentId="13_ncr:1_{51375DF2-05D1-4E4D-8779-4C694A8070AF}" xr6:coauthVersionLast="47" xr6:coauthVersionMax="47" xr10:uidLastSave="{00000000-0000-0000-0000-000000000000}"/>
  <bookViews>
    <workbookView xWindow="10440" yWindow="5808" windowWidth="29436" windowHeight="16176" xr2:uid="{AAC6108D-AC26-461B-857F-5A132262E3E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1" l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B5" i="1" s="1"/>
  <c r="C5" i="1" s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<sst xmlns="http://schemas.openxmlformats.org/spreadsheetml/2006/main" count="217" uniqueCount="126">
  <si>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</si>
  <si>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</si>
  <si>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</si>
  <si>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</si>
  <si>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</si>
  <si>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</si>
  <si>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</si>
  <si>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</si>
  <si>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</si>
  <si>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</si>
  <si>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</si>
  <si>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</si>
  <si>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</si>
  <si>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</si>
  <si>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</si>
  <si>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</si>
  <si>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</si>
  <si>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</si>
  <si>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</si>
  <si>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</si>
  <si>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</si>
  <si>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</si>
  <si>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</si>
  <si>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</si>
  <si>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</si>
  <si>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</si>
  <si>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</si>
  <si>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</si>
  <si>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</si>
  <si>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</si>
  <si>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</si>
  <si>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</si>
  <si>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</si>
  <si>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</si>
  <si>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</si>
  <si>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NY-603</t>
  </si>
  <si>
    <t>Family Residences and Essential Enterprises, Inc.</t>
  </si>
  <si>
    <t>HUD-Coram 2023</t>
  </si>
  <si>
    <t>NY0453L2T032316</t>
  </si>
  <si>
    <t>PH</t>
  </si>
  <si>
    <t/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</si>
  <si>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</si>
  <si>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</si>
  <si>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</si>
  <si>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</si>
  <si>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</si>
  <si>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NY0466L2T032316</t>
  </si>
  <si>
    <t>Options for Community Living, Inc.</t>
  </si>
  <si>
    <t>Options NCC</t>
  </si>
  <si>
    <t>NY0515L2T032316</t>
  </si>
  <si>
    <t>LI HMIS 2023</t>
  </si>
  <si>
    <t>NY0517L2T032316</t>
  </si>
  <si>
    <t>H.E.L.P. Equity Homes, Inc.</t>
  </si>
  <si>
    <t>Nassau Scattered Site Permanent Housing Program</t>
  </si>
  <si>
    <t>NY0523L2T032316</t>
  </si>
  <si>
    <t>Concern for Independent Living, Inc.</t>
  </si>
  <si>
    <t>Project Homestart</t>
  </si>
  <si>
    <t>NY0528L2T032316</t>
  </si>
  <si>
    <t>The Safe Center LI, INC.</t>
  </si>
  <si>
    <t>Horizon</t>
  </si>
  <si>
    <t>NY0529L2T032316</t>
  </si>
  <si>
    <t>FMR</t>
  </si>
  <si>
    <t>Opportunities II</t>
  </si>
  <si>
    <t>NY0618L2T032315</t>
  </si>
  <si>
    <t>Opportunities</t>
  </si>
  <si>
    <t>NY0619L2T032315</t>
  </si>
  <si>
    <t>Suburban Housing Development &amp; Research, Inc</t>
  </si>
  <si>
    <t>W&amp;H Renewal YE 8.31.25</t>
  </si>
  <si>
    <t>NY0620L2T032315</t>
  </si>
  <si>
    <t>Circulo de la Hispanidad</t>
  </si>
  <si>
    <t>2023 Casa Serenidad renewal FY23</t>
  </si>
  <si>
    <t>NY0629L2T032315</t>
  </si>
  <si>
    <t>HUD-Nassau 2023</t>
  </si>
  <si>
    <t>NY0637L2T032315</t>
  </si>
  <si>
    <t>South shore Association for Independent Living, Inc.</t>
  </si>
  <si>
    <t>2023 OMH/SAIL3</t>
  </si>
  <si>
    <t>NY0640L2T032315</t>
  </si>
  <si>
    <t>Catholic Charities Diocese of Rockville Centre</t>
  </si>
  <si>
    <t>2023 Project Independence Renewal</t>
  </si>
  <si>
    <t>NY0643L2T032315</t>
  </si>
  <si>
    <t>Transitional Services of New York for Long Island, Inc.</t>
  </si>
  <si>
    <t>Summit Renewal FY 2023</t>
  </si>
  <si>
    <t>NY0735L2T032314</t>
  </si>
  <si>
    <t>Beacon House III</t>
  </si>
  <si>
    <t>NY0738L2T032314</t>
  </si>
  <si>
    <t>Association for Mental Health and Wellness</t>
  </si>
  <si>
    <t>HUD Senior Quarters 2023</t>
  </si>
  <si>
    <t>NY0744L2T032314</t>
  </si>
  <si>
    <t>2023 Project Veterans' Independence Renewal</t>
  </si>
  <si>
    <t>NY0793L2T032311</t>
  </si>
  <si>
    <t>Mental Health Assocition of Nassau County, Inc.</t>
  </si>
  <si>
    <t>AHAL II</t>
  </si>
  <si>
    <t>NY0911L2T032311</t>
  </si>
  <si>
    <t>Family Service League, Inc.</t>
  </si>
  <si>
    <t>Renewal Project Application FY2023</t>
  </si>
  <si>
    <t>NY1121L2T032307</t>
  </si>
  <si>
    <t>Services for the UnderServed, Inc.</t>
  </si>
  <si>
    <t>LI Consolidated RRH FY23 Renewal NY1174L2T032205</t>
  </si>
  <si>
    <t>NY1174L2T032306</t>
  </si>
  <si>
    <t>2023 Casa Salva Renewal FY23</t>
  </si>
  <si>
    <t>NY1175L2T032306</t>
  </si>
  <si>
    <t>DV</t>
  </si>
  <si>
    <t>LI Coordinated Entry Renewal 2023</t>
  </si>
  <si>
    <t>NY1230L2T032305</t>
  </si>
  <si>
    <t>SSO</t>
  </si>
  <si>
    <t>Economic Opportunity Council of Suffolk, Inc.</t>
  </si>
  <si>
    <t>EOC RRH Program</t>
  </si>
  <si>
    <t>NY1232L2T032305</t>
  </si>
  <si>
    <t>Brighter Tomorrows, Inc.</t>
  </si>
  <si>
    <t>S.A.F.E. Rapid Rehousing</t>
  </si>
  <si>
    <t>NY1233D2T032305</t>
  </si>
  <si>
    <t>Options- RRH</t>
  </si>
  <si>
    <t>NY1234L2T032305</t>
  </si>
  <si>
    <t>Long Island Coordinated Entry System for Domestic Violence Survivors</t>
  </si>
  <si>
    <t>NY1235D2T032305</t>
  </si>
  <si>
    <t>Supportive Housing Subsidy Program 2023</t>
  </si>
  <si>
    <t>NY1298L2T032304</t>
  </si>
  <si>
    <t>Hope For Youth</t>
  </si>
  <si>
    <t>HFY TH-RRH Renewal FY2023</t>
  </si>
  <si>
    <t>NY1394L2T032302</t>
  </si>
  <si>
    <t>Joint TH &amp; PH-RRH</t>
  </si>
  <si>
    <t>EOC RRH Program II</t>
  </si>
  <si>
    <t>NY1395L2T032302</t>
  </si>
  <si>
    <t>Economic Opportunity Commission of Nassau County, Inc.</t>
  </si>
  <si>
    <t>2023 Rapid Rehousing</t>
  </si>
  <si>
    <t>NY1528L2T032300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</si>
</sst>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C934-3654-4B86-9A7B-4744513D7357}">
  <sheetPr codeName="Sheet272">
    <pageSetUpPr fitToPage="1"/>
  </sheetPr>
  <dimension ref="A1:DF5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1097694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14850568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28293</v>
      </c>
      <c r="J11" s="29">
        <v>27739</v>
      </c>
      <c r="K11" s="29">
        <v>0</v>
      </c>
      <c r="L11" s="29">
        <v>0</v>
      </c>
      <c r="M11" s="29">
        <v>0</v>
      </c>
      <c r="N11" s="30">
        <v>4251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51" si="0">SUM(P11:W11)</f>
        <v>0</v>
      </c>
      <c r="Y11" s="34">
        <f t="shared" ref="Y11:Y51" si="1">SUM(G11:N11)</f>
        <v>60283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93048</v>
      </c>
      <c r="H12" s="29">
        <v>0</v>
      </c>
      <c r="I12" s="29">
        <v>50400</v>
      </c>
      <c r="J12" s="29">
        <v>29533</v>
      </c>
      <c r="K12" s="29">
        <v>0</v>
      </c>
      <c r="L12" s="29">
        <v>0</v>
      </c>
      <c r="M12" s="29">
        <v>0</v>
      </c>
      <c r="N12" s="30">
        <v>8967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181948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87045</v>
      </c>
      <c r="J13" s="29">
        <v>353603</v>
      </c>
      <c r="K13" s="29">
        <v>0</v>
      </c>
      <c r="L13" s="29">
        <v>0</v>
      </c>
      <c r="M13" s="29">
        <v>0</v>
      </c>
      <c r="N13" s="30">
        <v>26498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467146</v>
      </c>
    </row>
    <row r="14" spans="1:25" x14ac:dyDescent="0.3">
      <c r="A14" s="25" t="s">
        <v>43</v>
      </c>
      <c r="B14" s="25" t="s">
        <v>50</v>
      </c>
      <c r="C14" s="26" t="s">
        <v>51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442048</v>
      </c>
      <c r="L14" s="29">
        <v>0</v>
      </c>
      <c r="M14" s="29">
        <v>0</v>
      </c>
      <c r="N14" s="30">
        <v>29783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471831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57412</v>
      </c>
      <c r="J15" s="29">
        <v>92041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149453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410390</v>
      </c>
      <c r="H16" s="29">
        <v>0</v>
      </c>
      <c r="I16" s="29">
        <v>29107</v>
      </c>
      <c r="J16" s="29">
        <v>10129</v>
      </c>
      <c r="K16" s="29">
        <v>0</v>
      </c>
      <c r="L16" s="29">
        <v>0</v>
      </c>
      <c r="M16" s="29">
        <v>0</v>
      </c>
      <c r="N16" s="30">
        <v>15703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465329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299304</v>
      </c>
      <c r="I17" s="29">
        <v>106122</v>
      </c>
      <c r="J17" s="29">
        <v>0</v>
      </c>
      <c r="K17" s="29">
        <v>0</v>
      </c>
      <c r="L17" s="29">
        <v>0</v>
      </c>
      <c r="M17" s="29">
        <v>0</v>
      </c>
      <c r="N17" s="30">
        <v>21213</v>
      </c>
      <c r="O17" s="31" t="s">
        <v>61</v>
      </c>
      <c r="P17" s="32">
        <v>14</v>
      </c>
      <c r="Q17" s="32">
        <v>2</v>
      </c>
      <c r="R17" s="32">
        <v>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19</v>
      </c>
      <c r="Y17" s="34">
        <f t="shared" si="1"/>
        <v>426639</v>
      </c>
    </row>
    <row r="18" spans="1:25" x14ac:dyDescent="0.3">
      <c r="A18" s="25" t="s">
        <v>55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838776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33449</v>
      </c>
      <c r="O18" s="31" t="s">
        <v>61</v>
      </c>
      <c r="P18" s="32">
        <v>2</v>
      </c>
      <c r="Q18" s="32">
        <v>1</v>
      </c>
      <c r="R18" s="32">
        <v>10</v>
      </c>
      <c r="S18" s="32">
        <v>14</v>
      </c>
      <c r="T18" s="32">
        <v>5</v>
      </c>
      <c r="U18" s="32">
        <v>0</v>
      </c>
      <c r="V18" s="32">
        <v>0</v>
      </c>
      <c r="W18" s="32">
        <v>0</v>
      </c>
      <c r="X18" s="33">
        <f t="shared" si="0"/>
        <v>32</v>
      </c>
      <c r="Y18" s="34">
        <f t="shared" si="1"/>
        <v>872225</v>
      </c>
    </row>
    <row r="19" spans="1:25" x14ac:dyDescent="0.3">
      <c r="A19" s="25" t="s">
        <v>55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297739</v>
      </c>
      <c r="H19" s="29">
        <v>0</v>
      </c>
      <c r="I19" s="29">
        <v>0</v>
      </c>
      <c r="J19" s="29">
        <v>21533</v>
      </c>
      <c r="K19" s="29">
        <v>0</v>
      </c>
      <c r="L19" s="29">
        <v>0</v>
      </c>
      <c r="M19" s="29">
        <v>0</v>
      </c>
      <c r="N19" s="30">
        <v>10015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329287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234712</v>
      </c>
      <c r="H20" s="29">
        <v>0</v>
      </c>
      <c r="I20" s="29">
        <v>133478</v>
      </c>
      <c r="J20" s="29">
        <v>218598</v>
      </c>
      <c r="K20" s="29">
        <v>0</v>
      </c>
      <c r="L20" s="29">
        <v>0</v>
      </c>
      <c r="M20" s="29">
        <v>0</v>
      </c>
      <c r="N20" s="30">
        <v>26752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613540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278685</v>
      </c>
      <c r="H21" s="29">
        <v>0</v>
      </c>
      <c r="I21" s="29">
        <v>89142</v>
      </c>
      <c r="J21" s="29">
        <v>8248</v>
      </c>
      <c r="K21" s="29">
        <v>700</v>
      </c>
      <c r="L21" s="29">
        <v>0</v>
      </c>
      <c r="M21" s="29">
        <v>0</v>
      </c>
      <c r="N21" s="30">
        <v>20793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397568</v>
      </c>
    </row>
    <row r="22" spans="1:25" x14ac:dyDescent="0.3">
      <c r="A22" s="25" t="s">
        <v>36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263248</v>
      </c>
      <c r="H22" s="29">
        <v>0</v>
      </c>
      <c r="I22" s="29">
        <v>46600</v>
      </c>
      <c r="J22" s="29">
        <v>80431</v>
      </c>
      <c r="K22" s="29">
        <v>0</v>
      </c>
      <c r="L22" s="29">
        <v>0</v>
      </c>
      <c r="M22" s="29">
        <v>0</v>
      </c>
      <c r="N22" s="30">
        <v>20260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410539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418884</v>
      </c>
      <c r="I23" s="29">
        <v>2748</v>
      </c>
      <c r="J23" s="29">
        <v>0</v>
      </c>
      <c r="K23" s="29">
        <v>0</v>
      </c>
      <c r="L23" s="29">
        <v>0</v>
      </c>
      <c r="M23" s="29">
        <v>0</v>
      </c>
      <c r="N23" s="30">
        <v>5827</v>
      </c>
      <c r="O23" s="31" t="s">
        <v>61</v>
      </c>
      <c r="P23" s="32">
        <v>0</v>
      </c>
      <c r="Q23" s="32">
        <v>15</v>
      </c>
      <c r="R23" s="32">
        <v>5</v>
      </c>
      <c r="S23" s="32">
        <v>1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21</v>
      </c>
      <c r="Y23" s="34">
        <f t="shared" si="1"/>
        <v>427459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1054012</v>
      </c>
      <c r="H24" s="29">
        <v>0</v>
      </c>
      <c r="I24" s="29">
        <v>128618</v>
      </c>
      <c r="J24" s="29">
        <v>130165</v>
      </c>
      <c r="K24" s="29">
        <v>0</v>
      </c>
      <c r="L24" s="29">
        <v>0</v>
      </c>
      <c r="M24" s="29">
        <v>0</v>
      </c>
      <c r="N24" s="30">
        <v>69002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1381797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19398</v>
      </c>
      <c r="J25" s="29">
        <v>53392</v>
      </c>
      <c r="K25" s="29">
        <v>0</v>
      </c>
      <c r="L25" s="29">
        <v>0</v>
      </c>
      <c r="M25" s="29">
        <v>0</v>
      </c>
      <c r="N25" s="30">
        <v>3753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76543</v>
      </c>
    </row>
    <row r="26" spans="1:25" x14ac:dyDescent="0.3">
      <c r="A26" s="25" t="s">
        <v>44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209988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0">
        <v>8096</v>
      </c>
      <c r="O26" s="31" t="s">
        <v>61</v>
      </c>
      <c r="P26" s="32">
        <v>0</v>
      </c>
      <c r="Q26" s="32">
        <v>0</v>
      </c>
      <c r="R26" s="32">
        <v>4</v>
      </c>
      <c r="S26" s="32">
        <v>3</v>
      </c>
      <c r="T26" s="32">
        <v>1</v>
      </c>
      <c r="U26" s="32">
        <v>0</v>
      </c>
      <c r="V26" s="32">
        <v>0</v>
      </c>
      <c r="W26" s="32">
        <v>0</v>
      </c>
      <c r="X26" s="33">
        <f t="shared" si="0"/>
        <v>8</v>
      </c>
      <c r="Y26" s="34">
        <f t="shared" si="1"/>
        <v>218084</v>
      </c>
    </row>
    <row r="27" spans="1:25" x14ac:dyDescent="0.3">
      <c r="A27" s="25" t="s">
        <v>85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40</v>
      </c>
      <c r="G27" s="28">
        <v>84017</v>
      </c>
      <c r="H27" s="29">
        <v>0</v>
      </c>
      <c r="I27" s="29">
        <v>11583</v>
      </c>
      <c r="J27" s="29">
        <v>1776</v>
      </c>
      <c r="K27" s="29">
        <v>0</v>
      </c>
      <c r="L27" s="29">
        <v>0</v>
      </c>
      <c r="M27" s="29">
        <v>0</v>
      </c>
      <c r="N27" s="30">
        <v>4004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101380</v>
      </c>
    </row>
    <row r="28" spans="1:25" x14ac:dyDescent="0.3">
      <c r="A28" s="25" t="s">
        <v>77</v>
      </c>
      <c r="B28" s="25" t="s">
        <v>88</v>
      </c>
      <c r="C28" s="26" t="s">
        <v>89</v>
      </c>
      <c r="D28" s="26">
        <v>2025</v>
      </c>
      <c r="E28" s="26" t="s">
        <v>39</v>
      </c>
      <c r="F28" s="27" t="s">
        <v>40</v>
      </c>
      <c r="G28" s="28">
        <v>177550</v>
      </c>
      <c r="H28" s="29">
        <v>0</v>
      </c>
      <c r="I28" s="29">
        <v>43560</v>
      </c>
      <c r="J28" s="29">
        <v>102123</v>
      </c>
      <c r="K28" s="29">
        <v>0</v>
      </c>
      <c r="L28" s="29">
        <v>0</v>
      </c>
      <c r="M28" s="29">
        <v>0</v>
      </c>
      <c r="N28" s="30">
        <v>16843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340076</v>
      </c>
    </row>
    <row r="29" spans="1:25" x14ac:dyDescent="0.3">
      <c r="A29" s="25" t="s">
        <v>90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50000</v>
      </c>
      <c r="J29" s="29">
        <v>60745</v>
      </c>
      <c r="K29" s="29">
        <v>0</v>
      </c>
      <c r="L29" s="29">
        <v>0</v>
      </c>
      <c r="M29" s="29">
        <v>0</v>
      </c>
      <c r="N29" s="30">
        <v>6300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117045</v>
      </c>
    </row>
    <row r="30" spans="1:25" x14ac:dyDescent="0.3">
      <c r="A30" s="25" t="s">
        <v>93</v>
      </c>
      <c r="B30" s="25" t="s">
        <v>94</v>
      </c>
      <c r="C30" s="26" t="s">
        <v>95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670908</v>
      </c>
      <c r="I30" s="29">
        <v>230803</v>
      </c>
      <c r="J30" s="29">
        <v>0</v>
      </c>
      <c r="K30" s="29">
        <v>0</v>
      </c>
      <c r="L30" s="29">
        <v>0</v>
      </c>
      <c r="M30" s="29">
        <v>0</v>
      </c>
      <c r="N30" s="30">
        <v>40746</v>
      </c>
      <c r="O30" s="31" t="s">
        <v>61</v>
      </c>
      <c r="P30" s="32">
        <v>0</v>
      </c>
      <c r="Q30" s="32">
        <v>4</v>
      </c>
      <c r="R30" s="32">
        <v>20</v>
      </c>
      <c r="S30" s="32">
        <v>5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29</v>
      </c>
      <c r="Y30" s="34">
        <f t="shared" si="1"/>
        <v>942457</v>
      </c>
    </row>
    <row r="31" spans="1:25" x14ac:dyDescent="0.3">
      <c r="A31" s="25" t="s">
        <v>96</v>
      </c>
      <c r="B31" s="25" t="s">
        <v>97</v>
      </c>
      <c r="C31" s="26" t="s">
        <v>98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1007316</v>
      </c>
      <c r="I31" s="29">
        <v>602990</v>
      </c>
      <c r="J31" s="29">
        <v>0</v>
      </c>
      <c r="K31" s="29">
        <v>0</v>
      </c>
      <c r="L31" s="29">
        <v>0</v>
      </c>
      <c r="M31" s="29">
        <v>0</v>
      </c>
      <c r="N31" s="30">
        <v>99178</v>
      </c>
      <c r="O31" s="31" t="s">
        <v>61</v>
      </c>
      <c r="P31" s="32">
        <v>2</v>
      </c>
      <c r="Q31" s="32">
        <v>10</v>
      </c>
      <c r="R31" s="32">
        <v>12</v>
      </c>
      <c r="S31" s="32">
        <v>15</v>
      </c>
      <c r="T31" s="32">
        <v>3</v>
      </c>
      <c r="U31" s="32">
        <v>0</v>
      </c>
      <c r="V31" s="32">
        <v>0</v>
      </c>
      <c r="W31" s="32">
        <v>0</v>
      </c>
      <c r="X31" s="33">
        <f t="shared" si="0"/>
        <v>42</v>
      </c>
      <c r="Y31" s="34">
        <f t="shared" si="1"/>
        <v>1709484</v>
      </c>
    </row>
    <row r="32" spans="1:25" x14ac:dyDescent="0.3">
      <c r="A32" s="25" t="s">
        <v>69</v>
      </c>
      <c r="B32" s="25" t="s">
        <v>99</v>
      </c>
      <c r="C32" s="26" t="s">
        <v>100</v>
      </c>
      <c r="D32" s="26">
        <v>2025</v>
      </c>
      <c r="E32" s="26" t="s">
        <v>39</v>
      </c>
      <c r="F32" s="27" t="s">
        <v>101</v>
      </c>
      <c r="G32" s="28">
        <v>0</v>
      </c>
      <c r="H32" s="29">
        <v>237552</v>
      </c>
      <c r="I32" s="29">
        <v>138322</v>
      </c>
      <c r="J32" s="29">
        <v>0</v>
      </c>
      <c r="K32" s="29">
        <v>0</v>
      </c>
      <c r="L32" s="29">
        <v>4000</v>
      </c>
      <c r="M32" s="29">
        <v>0</v>
      </c>
      <c r="N32" s="30">
        <v>28669</v>
      </c>
      <c r="O32" s="31" t="s">
        <v>61</v>
      </c>
      <c r="P32" s="32">
        <v>0</v>
      </c>
      <c r="Q32" s="32">
        <v>0</v>
      </c>
      <c r="R32" s="32">
        <v>4</v>
      </c>
      <c r="S32" s="32">
        <v>4</v>
      </c>
      <c r="T32" s="32">
        <v>1</v>
      </c>
      <c r="U32" s="32">
        <v>0</v>
      </c>
      <c r="V32" s="32">
        <v>0</v>
      </c>
      <c r="W32" s="32">
        <v>0</v>
      </c>
      <c r="X32" s="33">
        <f t="shared" si="0"/>
        <v>9</v>
      </c>
      <c r="Y32" s="34">
        <f t="shared" si="1"/>
        <v>408543</v>
      </c>
    </row>
    <row r="33" spans="1:25" x14ac:dyDescent="0.3">
      <c r="A33" s="25" t="s">
        <v>43</v>
      </c>
      <c r="B33" s="25" t="s">
        <v>102</v>
      </c>
      <c r="C33" s="26" t="s">
        <v>103</v>
      </c>
      <c r="D33" s="26">
        <v>2025</v>
      </c>
      <c r="E33" s="26" t="s">
        <v>104</v>
      </c>
      <c r="F33" s="27" t="s">
        <v>40</v>
      </c>
      <c r="G33" s="28">
        <v>0</v>
      </c>
      <c r="H33" s="29">
        <v>0</v>
      </c>
      <c r="I33" s="29">
        <v>756218</v>
      </c>
      <c r="J33" s="29">
        <v>0</v>
      </c>
      <c r="K33" s="29">
        <v>0</v>
      </c>
      <c r="L33" s="29">
        <v>0</v>
      </c>
      <c r="M33" s="29">
        <v>0</v>
      </c>
      <c r="N33" s="30">
        <v>50065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806283</v>
      </c>
    </row>
    <row r="34" spans="1:25" x14ac:dyDescent="0.3">
      <c r="A34" s="25" t="s">
        <v>105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592968</v>
      </c>
      <c r="I34" s="29">
        <v>274737</v>
      </c>
      <c r="J34" s="29">
        <v>0</v>
      </c>
      <c r="K34" s="29">
        <v>0</v>
      </c>
      <c r="L34" s="29">
        <v>0</v>
      </c>
      <c r="M34" s="29">
        <v>0</v>
      </c>
      <c r="N34" s="30">
        <v>53092</v>
      </c>
      <c r="O34" s="31" t="s">
        <v>61</v>
      </c>
      <c r="P34" s="32">
        <v>1</v>
      </c>
      <c r="Q34" s="32">
        <v>3</v>
      </c>
      <c r="R34" s="32">
        <v>5</v>
      </c>
      <c r="S34" s="32">
        <v>7</v>
      </c>
      <c r="T34" s="32">
        <v>5</v>
      </c>
      <c r="U34" s="32">
        <v>1</v>
      </c>
      <c r="V34" s="32">
        <v>0</v>
      </c>
      <c r="W34" s="32">
        <v>0</v>
      </c>
      <c r="X34" s="33">
        <f t="shared" si="0"/>
        <v>22</v>
      </c>
      <c r="Y34" s="34">
        <f t="shared" si="1"/>
        <v>920797</v>
      </c>
    </row>
    <row r="35" spans="1:25" x14ac:dyDescent="0.3">
      <c r="A35" s="25" t="s">
        <v>108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101</v>
      </c>
      <c r="G35" s="28">
        <v>0</v>
      </c>
      <c r="H35" s="29">
        <v>275280</v>
      </c>
      <c r="I35" s="29">
        <v>141273</v>
      </c>
      <c r="J35" s="29">
        <v>0</v>
      </c>
      <c r="K35" s="29">
        <v>0</v>
      </c>
      <c r="L35" s="29">
        <v>0</v>
      </c>
      <c r="M35" s="29">
        <v>0</v>
      </c>
      <c r="N35" s="30">
        <v>32598</v>
      </c>
      <c r="O35" s="31" t="s">
        <v>61</v>
      </c>
      <c r="P35" s="32">
        <v>0</v>
      </c>
      <c r="Q35" s="32">
        <v>2</v>
      </c>
      <c r="R35" s="32">
        <v>2</v>
      </c>
      <c r="S35" s="32">
        <v>3</v>
      </c>
      <c r="T35" s="32">
        <v>2</v>
      </c>
      <c r="U35" s="32">
        <v>1</v>
      </c>
      <c r="V35" s="32">
        <v>0</v>
      </c>
      <c r="W35" s="32">
        <v>0</v>
      </c>
      <c r="X35" s="33">
        <f t="shared" si="0"/>
        <v>10</v>
      </c>
      <c r="Y35" s="34">
        <f t="shared" si="1"/>
        <v>449151</v>
      </c>
    </row>
    <row r="36" spans="1:25" x14ac:dyDescent="0.3">
      <c r="A36" s="25" t="s">
        <v>47</v>
      </c>
      <c r="B36" s="25" t="s">
        <v>111</v>
      </c>
      <c r="C36" s="26" t="s">
        <v>112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422880</v>
      </c>
      <c r="I36" s="29">
        <v>118348</v>
      </c>
      <c r="J36" s="29">
        <v>0</v>
      </c>
      <c r="K36" s="29">
        <v>0</v>
      </c>
      <c r="L36" s="29">
        <v>0</v>
      </c>
      <c r="M36" s="29">
        <v>0</v>
      </c>
      <c r="N36" s="30">
        <v>30000</v>
      </c>
      <c r="O36" s="31" t="s">
        <v>61</v>
      </c>
      <c r="P36" s="32">
        <v>1</v>
      </c>
      <c r="Q36" s="32">
        <v>1</v>
      </c>
      <c r="R36" s="32">
        <v>4</v>
      </c>
      <c r="S36" s="32">
        <v>3</v>
      </c>
      <c r="T36" s="32">
        <v>5</v>
      </c>
      <c r="U36" s="32">
        <v>1</v>
      </c>
      <c r="V36" s="32">
        <v>0</v>
      </c>
      <c r="W36" s="32">
        <v>0</v>
      </c>
      <c r="X36" s="33">
        <f t="shared" si="0"/>
        <v>15</v>
      </c>
      <c r="Y36" s="34">
        <f t="shared" si="1"/>
        <v>571228</v>
      </c>
    </row>
    <row r="37" spans="1:25" x14ac:dyDescent="0.3">
      <c r="A37" s="25" t="s">
        <v>58</v>
      </c>
      <c r="B37" s="25" t="s">
        <v>113</v>
      </c>
      <c r="C37" s="26" t="s">
        <v>114</v>
      </c>
      <c r="D37" s="26">
        <v>2025</v>
      </c>
      <c r="E37" s="26" t="s">
        <v>104</v>
      </c>
      <c r="F37" s="27" t="s">
        <v>101</v>
      </c>
      <c r="G37" s="28">
        <v>0</v>
      </c>
      <c r="H37" s="29">
        <v>0</v>
      </c>
      <c r="I37" s="29">
        <v>224365</v>
      </c>
      <c r="J37" s="29">
        <v>0</v>
      </c>
      <c r="K37" s="29">
        <v>0</v>
      </c>
      <c r="L37" s="29">
        <v>0</v>
      </c>
      <c r="M37" s="29">
        <v>0</v>
      </c>
      <c r="N37" s="30">
        <v>15635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240000</v>
      </c>
    </row>
    <row r="38" spans="1:25" x14ac:dyDescent="0.3">
      <c r="A38" s="25" t="s">
        <v>47</v>
      </c>
      <c r="B38" s="25" t="s">
        <v>115</v>
      </c>
      <c r="C38" s="26" t="s">
        <v>116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174864</v>
      </c>
      <c r="I38" s="29">
        <v>135670</v>
      </c>
      <c r="J38" s="29">
        <v>0</v>
      </c>
      <c r="K38" s="29">
        <v>0</v>
      </c>
      <c r="L38" s="29">
        <v>0</v>
      </c>
      <c r="M38" s="29">
        <v>0</v>
      </c>
      <c r="N38" s="30">
        <v>19430</v>
      </c>
      <c r="O38" s="31" t="s">
        <v>61</v>
      </c>
      <c r="P38" s="32">
        <v>3</v>
      </c>
      <c r="Q38" s="32">
        <v>3</v>
      </c>
      <c r="R38" s="32">
        <v>1</v>
      </c>
      <c r="S38" s="32">
        <v>2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9</v>
      </c>
      <c r="Y38" s="34">
        <f t="shared" si="1"/>
        <v>329964</v>
      </c>
    </row>
    <row r="39" spans="1:25" x14ac:dyDescent="0.3">
      <c r="A39" s="25" t="s">
        <v>117</v>
      </c>
      <c r="B39" s="25" t="s">
        <v>118</v>
      </c>
      <c r="C39" s="26" t="s">
        <v>119</v>
      </c>
      <c r="D39" s="26">
        <v>2025</v>
      </c>
      <c r="E39" s="26" t="s">
        <v>120</v>
      </c>
      <c r="F39" s="27" t="s">
        <v>40</v>
      </c>
      <c r="G39" s="28">
        <v>0</v>
      </c>
      <c r="H39" s="29">
        <v>119592</v>
      </c>
      <c r="I39" s="29">
        <v>211223</v>
      </c>
      <c r="J39" s="29">
        <v>30404</v>
      </c>
      <c r="K39" s="29">
        <v>3400</v>
      </c>
      <c r="L39" s="29">
        <v>0</v>
      </c>
      <c r="M39" s="29">
        <v>0</v>
      </c>
      <c r="N39" s="30">
        <v>34564</v>
      </c>
      <c r="O39" s="31" t="s">
        <v>61</v>
      </c>
      <c r="P39" s="32">
        <v>1</v>
      </c>
      <c r="Q39" s="32">
        <v>2</v>
      </c>
      <c r="R39" s="32">
        <v>3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3">
        <f t="shared" si="0"/>
        <v>6</v>
      </c>
      <c r="Y39" s="34">
        <f t="shared" si="1"/>
        <v>399183</v>
      </c>
    </row>
    <row r="40" spans="1:25" x14ac:dyDescent="0.3">
      <c r="A40" s="25" t="s">
        <v>105</v>
      </c>
      <c r="B40" s="25" t="s">
        <v>121</v>
      </c>
      <c r="C40" s="26" t="s">
        <v>122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239940</v>
      </c>
      <c r="I40" s="29">
        <v>68920</v>
      </c>
      <c r="J40" s="29">
        <v>0</v>
      </c>
      <c r="K40" s="29">
        <v>0</v>
      </c>
      <c r="L40" s="29">
        <v>0</v>
      </c>
      <c r="M40" s="29">
        <v>0</v>
      </c>
      <c r="N40" s="30">
        <v>20000</v>
      </c>
      <c r="O40" s="31" t="s">
        <v>61</v>
      </c>
      <c r="P40" s="32">
        <v>2</v>
      </c>
      <c r="Q40" s="32">
        <v>2</v>
      </c>
      <c r="R40" s="32">
        <v>2</v>
      </c>
      <c r="S40" s="32">
        <v>2</v>
      </c>
      <c r="T40" s="32">
        <v>1</v>
      </c>
      <c r="U40" s="32">
        <v>1</v>
      </c>
      <c r="V40" s="32">
        <v>0</v>
      </c>
      <c r="W40" s="32">
        <v>0</v>
      </c>
      <c r="X40" s="33">
        <f t="shared" si="0"/>
        <v>10</v>
      </c>
      <c r="Y40" s="34">
        <f t="shared" si="1"/>
        <v>328860</v>
      </c>
    </row>
    <row r="41" spans="1:25" x14ac:dyDescent="0.3">
      <c r="A41" s="25" t="s">
        <v>123</v>
      </c>
      <c r="B41" s="25" t="s">
        <v>124</v>
      </c>
      <c r="C41" s="26" t="s">
        <v>125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0</v>
      </c>
      <c r="I41" s="29">
        <v>213151</v>
      </c>
      <c r="J41" s="29">
        <v>0</v>
      </c>
      <c r="K41" s="29">
        <v>1800</v>
      </c>
      <c r="L41" s="29">
        <v>0</v>
      </c>
      <c r="M41" s="29">
        <v>0</v>
      </c>
      <c r="N41" s="30">
        <v>21495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236446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 t="shared" si="0"/>
        <v>0</v>
      </c>
      <c r="Y47" s="34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</sheetData>
  <autoFilter ref="A10:Y10" xr:uid="{5509C934-3654-4B86-9A7B-4744513D7357}"/>
  <conditionalFormatting sqref="D11:D51">
    <cfRule type="expression" dxfId="2" priority="1">
      <formula>OR($D11&gt;2025,AND($D11&lt;2025,$D11&lt;&gt;""))</formula>
    </cfRule>
  </conditionalFormatting>
  <conditionalFormatting sqref="Y11:Y5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1" xr:uid="{36F4C057-8B18-44F5-8CF6-5CF42D82D162}">
      <formula1>"DV, YHDP"</formula1>
    </dataValidation>
    <dataValidation type="list" allowBlank="1" showInputMessage="1" showErrorMessage="1" sqref="O11:O51" xr:uid="{964C8762-0412-4BE0-8254-4548AB8D0FCF}">
      <formula1>"FMR, Actual Rent"</formula1>
    </dataValidation>
    <dataValidation type="list" allowBlank="1" showInputMessage="1" showErrorMessage="1" sqref="E11:E51" xr:uid="{36B78540-57AC-4D91-8C35-4B7B409EC27F}">
      <formula1>"PH, TH, Joint TH &amp; PH-RRH, HMIS, SSO, TRA, PRA, SRA, S+C/SRO"</formula1>
    </dataValidation>
    <dataValidation allowBlank="1" showErrorMessage="1" sqref="A10:Y10" xr:uid="{7012BF38-F6A0-4F17-B60A-997A0A817FD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2024-06-13T15:56:54Z</dcterms:created>
  <dcterms:modified xsi:type="dcterms:W3CDTF">2024-06-13T20:02:30Z</dcterms:modified>
</cp:coreProperties>
</file>