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600\"/>
    </mc:Choice>
  </mc:AlternateContent>
  <xr:revisionPtr revIDLastSave="0" documentId="13_ncr:1_{CF4DB16C-7994-44E3-844C-A9B509FD881F}" xr6:coauthVersionLast="47" xr6:coauthVersionMax="47" xr10:uidLastSave="{00000000-0000-0000-0000-000000000000}"/>
  <bookViews>
    <workbookView xWindow="10440" yWindow="5808" windowWidth="29436" windowHeight="16176" xr2:uid="{CABA5F71-6274-443B-A346-2401A0321AD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B5" i="1" s="1"/>
  <c r="C5" i="1" s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<sst xmlns="http://schemas.openxmlformats.org/spreadsheetml/2006/main" count="136" uniqueCount="82">
  <si>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</si>
  <si>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</si>
  <si>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</si>
  <si>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</si>
  <si>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</si>
  <si>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</si>
  <si>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</si>
  <si>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</si>
  <si>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</si>
  <si>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</si>
  <si>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</si>
  <si>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</si>
  <si>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</si>
  <si>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</si>
  <si>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</si>
  <si>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</si>
  <si>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</si>
  <si>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</si>
  <si>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</si>
  <si>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</si>
  <si>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</si>
  <si>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</si>
  <si>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</si>
  <si>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</si>
  <si>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</si>
  <si>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</si>
  <si>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</si>
  <si>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</si>
  <si>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</si>
  <si>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</si>
  <si>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</si>
  <si>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</si>
  <si>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</si>
  <si>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</si>
  <si>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</si>
  <si>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NY-602</t>
  </si>
  <si>
    <t>Mental Health Association in Orange County, Inc.</t>
  </si>
  <si>
    <t>2023 Renewal MHA NY0437 MH/DD</t>
  </si>
  <si>
    <t>NY0437L2T022316</t>
  </si>
  <si>
    <t>PH</t>
  </si>
  <si>
    <t/>
  </si>
  <si>
    <t>FMR</t>
  </si>
  <si>
    <t>New York</t>
  </si>
  <si>
    <t>Newburgh, Middletown/Orange County CoC</t>
  </si>
  <si>
    <t>HONOR-ehg</t>
  </si>
  <si>
    <t>Home to Stay FY 2023</t>
  </si>
  <si>
    <t>NY0439L2T022316</t>
  </si>
  <si>
    <t>MHA HDH FY 2023</t>
  </si>
  <si>
    <t>NY0440L2T022316</t>
  </si>
  <si>
    <t>CARES of NY, Inc.</t>
  </si>
  <si>
    <t>Orange CoC HMIS 2023</t>
  </si>
  <si>
    <t>NY0441L2T022316</t>
  </si>
  <si>
    <t>Regional Economic Community Action Program, Inc.</t>
  </si>
  <si>
    <t>FY 2023 Regional Economic Community Action Program COC</t>
  </si>
  <si>
    <t>NY0445L2T022316</t>
  </si>
  <si>
    <t>Safe Harbors of the Hudson, Inc.</t>
  </si>
  <si>
    <t>Safe Harbors Cornerstone Residence</t>
  </si>
  <si>
    <t>NY0446L2T022316</t>
  </si>
  <si>
    <t>2023 Renewal MHA NY0448 Individuals</t>
  </si>
  <si>
    <t>NY0448L2T022316</t>
  </si>
  <si>
    <t>Emergency Housing Group, Inc.</t>
  </si>
  <si>
    <t>Stephen Saunders Residence FY2023</t>
  </si>
  <si>
    <t>NY0449L2T022316</t>
  </si>
  <si>
    <t>Family Supportive Housing FY 2023</t>
  </si>
  <si>
    <t>NY0450L2T022316</t>
  </si>
  <si>
    <t>FY 2023 Regional Economic Community Action Program COC Vets</t>
  </si>
  <si>
    <t>NY0811L2T022313</t>
  </si>
  <si>
    <t>Permanent Housing Bonus Money FY 2023</t>
  </si>
  <si>
    <t>NY0856L2T022311</t>
  </si>
  <si>
    <t>HONOR ehg (PSH) Bonus FY 2023</t>
  </si>
  <si>
    <t>NY0986L2T022309</t>
  </si>
  <si>
    <t>HONOR Housing First III FY 2023</t>
  </si>
  <si>
    <t>NY1119L2T022307</t>
  </si>
  <si>
    <t>Newburgh Interfaith Emergency Housing Inc.</t>
  </si>
  <si>
    <t>Project LIFE Rapid Rehousing Program FY 2023</t>
  </si>
  <si>
    <t>NY1170L2T022306</t>
  </si>
  <si>
    <t>HONOR/Fearless Domestic Violence Project FY 2023</t>
  </si>
  <si>
    <t>NY1390D2T022302</t>
  </si>
  <si>
    <t>DV</t>
  </si>
  <si>
    <t>HONOR Coordinated Entry</t>
  </si>
  <si>
    <t>NY1467L2T022301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</si>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</sst>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BBE2-3294-4763-87B5-DB137FF8F9AC}">
  <sheetPr codeName="Sheet271">
    <pageSetUpPr fitToPage="1"/>
  </sheetPr>
  <dimension ref="A1:DF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314376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3452741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88776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0</v>
      </c>
      <c r="O11" s="31" t="s">
        <v>41</v>
      </c>
      <c r="P11" s="32">
        <v>0</v>
      </c>
      <c r="Q11" s="32">
        <v>0</v>
      </c>
      <c r="R11" s="32">
        <v>6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36" si="0">SUM(P11:W11)</f>
        <v>6</v>
      </c>
      <c r="Y11" s="34">
        <f t="shared" ref="Y11:Y36" si="1">SUM(G11:N11)</f>
        <v>88776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179629</v>
      </c>
      <c r="H12" s="29">
        <v>0</v>
      </c>
      <c r="I12" s="29">
        <v>102883</v>
      </c>
      <c r="J12" s="29">
        <v>7010</v>
      </c>
      <c r="K12" s="29">
        <v>0</v>
      </c>
      <c r="L12" s="29">
        <v>0</v>
      </c>
      <c r="M12" s="29">
        <v>0</v>
      </c>
      <c r="N12" s="30">
        <v>10642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300164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134760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6896</v>
      </c>
      <c r="O13" s="31" t="s">
        <v>41</v>
      </c>
      <c r="P13" s="32">
        <v>0</v>
      </c>
      <c r="Q13" s="32">
        <v>0</v>
      </c>
      <c r="R13" s="32">
        <v>0</v>
      </c>
      <c r="S13" s="32">
        <v>2</v>
      </c>
      <c r="T13" s="32">
        <v>4</v>
      </c>
      <c r="U13" s="32">
        <v>0</v>
      </c>
      <c r="V13" s="32">
        <v>0</v>
      </c>
      <c r="W13" s="32">
        <v>0</v>
      </c>
      <c r="X13" s="33">
        <f t="shared" si="0"/>
        <v>6</v>
      </c>
      <c r="Y13" s="34">
        <f t="shared" si="1"/>
        <v>141656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59887</v>
      </c>
      <c r="L14" s="29">
        <v>0</v>
      </c>
      <c r="M14" s="29">
        <v>0</v>
      </c>
      <c r="N14" s="30">
        <v>5922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65809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710412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36652</v>
      </c>
      <c r="O15" s="31" t="s">
        <v>41</v>
      </c>
      <c r="P15" s="32">
        <v>0</v>
      </c>
      <c r="Q15" s="32">
        <v>11</v>
      </c>
      <c r="R15" s="32">
        <v>2</v>
      </c>
      <c r="S15" s="32">
        <v>15</v>
      </c>
      <c r="T15" s="32">
        <v>8</v>
      </c>
      <c r="U15" s="32">
        <v>2</v>
      </c>
      <c r="V15" s="32">
        <v>0</v>
      </c>
      <c r="W15" s="32">
        <v>0</v>
      </c>
      <c r="X15" s="33">
        <f t="shared" si="0"/>
        <v>38</v>
      </c>
      <c r="Y15" s="34">
        <f t="shared" si="1"/>
        <v>747064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50000</v>
      </c>
      <c r="J16" s="29">
        <v>147262</v>
      </c>
      <c r="K16" s="29">
        <v>0</v>
      </c>
      <c r="L16" s="29">
        <v>0</v>
      </c>
      <c r="M16" s="29">
        <v>0</v>
      </c>
      <c r="N16" s="30">
        <v>7500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204762</v>
      </c>
    </row>
    <row r="17" spans="1:25" x14ac:dyDescent="0.3">
      <c r="A17" s="25" t="s">
        <v>36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88776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0">
        <v>0</v>
      </c>
      <c r="O17" s="31" t="s">
        <v>41</v>
      </c>
      <c r="P17" s="32">
        <v>0</v>
      </c>
      <c r="Q17" s="32">
        <v>0</v>
      </c>
      <c r="R17" s="32">
        <v>6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6</v>
      </c>
      <c r="Y17" s="34">
        <f t="shared" si="1"/>
        <v>88776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53627</v>
      </c>
      <c r="J18" s="29">
        <v>42641</v>
      </c>
      <c r="K18" s="29">
        <v>0</v>
      </c>
      <c r="L18" s="29">
        <v>0</v>
      </c>
      <c r="M18" s="29">
        <v>0</v>
      </c>
      <c r="N18" s="30">
        <v>3566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99834</v>
      </c>
    </row>
    <row r="19" spans="1:25" x14ac:dyDescent="0.3">
      <c r="A19" s="25" t="s">
        <v>36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132779</v>
      </c>
      <c r="H19" s="29">
        <v>0</v>
      </c>
      <c r="I19" s="29">
        <v>36200</v>
      </c>
      <c r="J19" s="29">
        <v>7480</v>
      </c>
      <c r="K19" s="29">
        <v>0</v>
      </c>
      <c r="L19" s="29">
        <v>0</v>
      </c>
      <c r="M19" s="29">
        <v>0</v>
      </c>
      <c r="N19" s="30">
        <v>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176459</v>
      </c>
    </row>
    <row r="20" spans="1:25" x14ac:dyDescent="0.3">
      <c r="A20" s="25" t="s">
        <v>52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247944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0">
        <v>18023</v>
      </c>
      <c r="O20" s="31" t="s">
        <v>41</v>
      </c>
      <c r="P20" s="32">
        <v>1</v>
      </c>
      <c r="Q20" s="32">
        <v>4</v>
      </c>
      <c r="R20" s="32">
        <v>6</v>
      </c>
      <c r="S20" s="32">
        <v>5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16</v>
      </c>
      <c r="Y20" s="34">
        <f t="shared" si="1"/>
        <v>265967</v>
      </c>
    </row>
    <row r="21" spans="1:25" x14ac:dyDescent="0.3">
      <c r="A21" s="25" t="s">
        <v>60</v>
      </c>
      <c r="B21" s="25" t="s">
        <v>67</v>
      </c>
      <c r="C21" s="26" t="s">
        <v>68</v>
      </c>
      <c r="D21" s="26">
        <v>2025</v>
      </c>
      <c r="E21" s="26" t="s">
        <v>39</v>
      </c>
      <c r="F21" s="27" t="s">
        <v>40</v>
      </c>
      <c r="G21" s="28">
        <v>79149</v>
      </c>
      <c r="H21" s="29">
        <v>0</v>
      </c>
      <c r="I21" s="29">
        <v>0</v>
      </c>
      <c r="J21" s="29">
        <v>4117</v>
      </c>
      <c r="K21" s="29">
        <v>0</v>
      </c>
      <c r="L21" s="29">
        <v>0</v>
      </c>
      <c r="M21" s="29">
        <v>0</v>
      </c>
      <c r="N21" s="30">
        <v>2578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85844</v>
      </c>
    </row>
    <row r="22" spans="1:25" x14ac:dyDescent="0.3">
      <c r="A22" s="25" t="s">
        <v>60</v>
      </c>
      <c r="B22" s="25" t="s">
        <v>69</v>
      </c>
      <c r="C22" s="26" t="s">
        <v>70</v>
      </c>
      <c r="D22" s="26">
        <v>2025</v>
      </c>
      <c r="E22" s="26" t="s">
        <v>39</v>
      </c>
      <c r="F22" s="27" t="s">
        <v>40</v>
      </c>
      <c r="G22" s="28">
        <v>337936</v>
      </c>
      <c r="H22" s="29">
        <v>0</v>
      </c>
      <c r="I22" s="29">
        <v>55474</v>
      </c>
      <c r="J22" s="29">
        <v>47578</v>
      </c>
      <c r="K22" s="29">
        <v>0</v>
      </c>
      <c r="L22" s="29">
        <v>0</v>
      </c>
      <c r="M22" s="29">
        <v>0</v>
      </c>
      <c r="N22" s="30">
        <v>23322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464310</v>
      </c>
    </row>
    <row r="23" spans="1:25" x14ac:dyDescent="0.3">
      <c r="A23" s="25" t="s">
        <v>60</v>
      </c>
      <c r="B23" s="25" t="s">
        <v>71</v>
      </c>
      <c r="C23" s="26" t="s">
        <v>72</v>
      </c>
      <c r="D23" s="26">
        <v>2025</v>
      </c>
      <c r="E23" s="26" t="s">
        <v>39</v>
      </c>
      <c r="F23" s="27" t="s">
        <v>40</v>
      </c>
      <c r="G23" s="28">
        <v>104481</v>
      </c>
      <c r="H23" s="29">
        <v>0</v>
      </c>
      <c r="I23" s="29">
        <v>36400</v>
      </c>
      <c r="J23" s="29">
        <v>13459</v>
      </c>
      <c r="K23" s="29">
        <v>0</v>
      </c>
      <c r="L23" s="29">
        <v>0</v>
      </c>
      <c r="M23" s="29">
        <v>0</v>
      </c>
      <c r="N23" s="30">
        <v>8440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162780</v>
      </c>
    </row>
    <row r="24" spans="1:25" x14ac:dyDescent="0.3">
      <c r="A24" s="25" t="s">
        <v>73</v>
      </c>
      <c r="B24" s="25" t="s">
        <v>74</v>
      </c>
      <c r="C24" s="26" t="s">
        <v>75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147396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0">
        <v>11768</v>
      </c>
      <c r="O24" s="31" t="s">
        <v>41</v>
      </c>
      <c r="P24" s="32">
        <v>2</v>
      </c>
      <c r="Q24" s="32">
        <v>3</v>
      </c>
      <c r="R24" s="32">
        <v>2</v>
      </c>
      <c r="S24" s="32">
        <v>3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10</v>
      </c>
      <c r="Y24" s="34">
        <f t="shared" si="1"/>
        <v>159164</v>
      </c>
    </row>
    <row r="25" spans="1:25" x14ac:dyDescent="0.3">
      <c r="A25" s="25" t="s">
        <v>60</v>
      </c>
      <c r="B25" s="25" t="s">
        <v>76</v>
      </c>
      <c r="C25" s="26" t="s">
        <v>77</v>
      </c>
      <c r="D25" s="26">
        <v>2025</v>
      </c>
      <c r="E25" s="26" t="s">
        <v>39</v>
      </c>
      <c r="F25" s="27" t="s">
        <v>78</v>
      </c>
      <c r="G25" s="28">
        <v>0</v>
      </c>
      <c r="H25" s="29">
        <v>213144</v>
      </c>
      <c r="I25" s="29">
        <v>98400</v>
      </c>
      <c r="J25" s="29">
        <v>0</v>
      </c>
      <c r="K25" s="29">
        <v>0</v>
      </c>
      <c r="L25" s="29">
        <v>0</v>
      </c>
      <c r="M25" s="29">
        <v>0</v>
      </c>
      <c r="N25" s="30">
        <v>2832</v>
      </c>
      <c r="O25" s="31" t="s">
        <v>41</v>
      </c>
      <c r="P25" s="32">
        <v>0</v>
      </c>
      <c r="Q25" s="32">
        <v>0</v>
      </c>
      <c r="R25" s="32">
        <v>6</v>
      </c>
      <c r="S25" s="32">
        <v>4</v>
      </c>
      <c r="T25" s="32">
        <v>2</v>
      </c>
      <c r="U25" s="32">
        <v>0</v>
      </c>
      <c r="V25" s="32">
        <v>0</v>
      </c>
      <c r="W25" s="32">
        <v>0</v>
      </c>
      <c r="X25" s="33">
        <f t="shared" si="0"/>
        <v>12</v>
      </c>
      <c r="Y25" s="34">
        <f t="shared" si="1"/>
        <v>314376</v>
      </c>
    </row>
    <row r="26" spans="1:25" x14ac:dyDescent="0.3">
      <c r="A26" s="25" t="s">
        <v>60</v>
      </c>
      <c r="B26" s="25" t="s">
        <v>79</v>
      </c>
      <c r="C26" s="26" t="s">
        <v>80</v>
      </c>
      <c r="D26" s="26">
        <v>2025</v>
      </c>
      <c r="E26" s="26" t="s">
        <v>81</v>
      </c>
      <c r="F26" s="27" t="s">
        <v>40</v>
      </c>
      <c r="G26" s="28">
        <v>0</v>
      </c>
      <c r="H26" s="29">
        <v>0</v>
      </c>
      <c r="I26" s="29">
        <v>82618</v>
      </c>
      <c r="J26" s="29">
        <v>0</v>
      </c>
      <c r="K26" s="29">
        <v>0</v>
      </c>
      <c r="L26" s="29">
        <v>0</v>
      </c>
      <c r="M26" s="29">
        <v>0</v>
      </c>
      <c r="N26" s="30">
        <v>4382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87000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</sheetData>
  <autoFilter ref="A10:Y10" xr:uid="{3ADCBBE2-3294-4763-87B5-DB137FF8F9AC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6" xr:uid="{33892E66-3299-4242-AD93-118E915DA715}">
      <formula1>"DV, YHDP"</formula1>
    </dataValidation>
    <dataValidation type="list" allowBlank="1" showInputMessage="1" showErrorMessage="1" sqref="O11:O36" xr:uid="{21AE3828-64B2-458D-A55C-C6EE1BA498C6}">
      <formula1>"FMR, Actual Rent"</formula1>
    </dataValidation>
    <dataValidation type="list" allowBlank="1" showInputMessage="1" showErrorMessage="1" sqref="E11:E36" xr:uid="{C0695B16-1555-404C-AFFB-2E4FDBF32BA7}">
      <formula1>"PH, TH, Joint TH &amp; PH-RRH, HMIS, SSO, TRA, PRA, SRA, S+C/SRO"</formula1>
    </dataValidation>
    <dataValidation allowBlank="1" showErrorMessage="1" sqref="A10:Y10" xr:uid="{32603375-D843-490C-B5DE-B60092435B56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2024-06-13T15:56:58Z</dcterms:created>
  <dcterms:modified xsi:type="dcterms:W3CDTF">2024-06-13T20:02:24Z</dcterms:modified>
</cp:coreProperties>
</file>