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91FAE726-F79D-47D4-B973-CE89D0083041}" xr6:coauthVersionLast="47" xr6:coauthVersionMax="47" xr10:uidLastSave="{00000000-0000-0000-0000-000000000000}"/>
  <bookViews>
    <workbookView xWindow="4224" yWindow="4224" windowWidth="23220" windowHeight="12720" xr2:uid="{B81E6E44-FE6C-43BC-AAA2-07E59917D7A9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6" i="1" l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B7" i="1" s="1"/>
  <c r="X13" i="1"/>
  <c r="Y12" i="1"/>
  <c r="X12" i="1"/>
  <c r="Y11" i="1"/>
  <c r="X11" i="1"/>
  <c r="B5" i="1"/>
  <c r="C5" i="1" s="1"/>
  <c r="B6" i="1" l="1"/>
  <c r="C6" i="1" s="1"/>
</calcChain>
</file>

<file path=xl/sharedStrings.xml><?xml version="1.0" encoding="utf-8"?>
<sst xmlns="http://schemas.openxmlformats.org/spreadsheetml/2006/main" count="132" uniqueCount="84">
  <si>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</si>
  <si>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</si>
  <si>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</si>
  <si>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</si>
  <si>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</si>
  <si>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</si>
  <si>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</si>
  <si>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</si>
  <si>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</si>
  <si>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</si>
  <si>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</si>
  <si>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</si>
  <si>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</si>
  <si>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</si>
  <si>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</si>
  <si>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</si>
  <si>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</si>
  <si>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</si>
  <si>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</si>
  <si>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</si>
  <si>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</si>
  <si>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</si>
  <si>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</si>
  <si>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</si>
  <si>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</si>
  <si>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</si>
  <si>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</si>
  <si>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</si>
  <si>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</si>
  <si>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</si>
  <si>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</si>
  <si>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</si>
  <si>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</si>
  <si>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</si>
  <si>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</si>
  <si>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NY-601</t>
  </si>
  <si>
    <t>CARES of NY, Inc.</t>
  </si>
  <si>
    <t>Dutchess County Portion of the Capital Region HMIS</t>
  </si>
  <si>
    <t>NY0426L2T012316</t>
  </si>
  <si>
    <t/>
  </si>
  <si>
    <t>New York</t>
  </si>
  <si>
    <t>Poughkeepsie/Dutchess County CoC</t>
  </si>
  <si>
    <t>Gateway Community Industries, Inc.</t>
  </si>
  <si>
    <t>DC MICA FY2023</t>
  </si>
  <si>
    <t>NY0427L2T012316</t>
  </si>
  <si>
    <t>PH</t>
  </si>
  <si>
    <t>Hudson River Housing, Inc.</t>
  </si>
  <si>
    <t>HRH Hillcrest House</t>
  </si>
  <si>
    <t>NY0428L2T012316</t>
  </si>
  <si>
    <t>TH</t>
  </si>
  <si>
    <t>HRH Home Base I</t>
  </si>
  <si>
    <t>NY0429L2T012316</t>
  </si>
  <si>
    <t>Actual Rent</t>
  </si>
  <si>
    <t>HRH Shelter Plus Care</t>
  </si>
  <si>
    <t>NY0431L2T012316</t>
  </si>
  <si>
    <t>Mental Health America of Dutchess County</t>
  </si>
  <si>
    <t>MARC Shelter Plus Care 2023</t>
  </si>
  <si>
    <t>NY0432L2T012316</t>
  </si>
  <si>
    <t>FMR</t>
  </si>
  <si>
    <t>HRH River Haven Transitional Living</t>
  </si>
  <si>
    <t>NY0435L2T012316</t>
  </si>
  <si>
    <t>HRH COACH</t>
  </si>
  <si>
    <t>NY0612L2T012315</t>
  </si>
  <si>
    <t>Projects to Empower and Organize the Psychiatrically Labeled</t>
  </si>
  <si>
    <t>People Home Project FY23</t>
  </si>
  <si>
    <t>NY0615L2T012315</t>
  </si>
  <si>
    <t>HRH Noxon Street Housing</t>
  </si>
  <si>
    <t>NY0678L2T012312</t>
  </si>
  <si>
    <t>DC VA FY2023</t>
  </si>
  <si>
    <t>NY0788L2T012312</t>
  </si>
  <si>
    <t>HRH Garden Street Housing</t>
  </si>
  <si>
    <t>NY0855L2T012310</t>
  </si>
  <si>
    <t>Dutchess County Coordinated Entry Project (2023)</t>
  </si>
  <si>
    <t>NY1387L2T012302</t>
  </si>
  <si>
    <t>SSO</t>
  </si>
  <si>
    <t>HUDSON RIVER HOUSING, INC.</t>
  </si>
  <si>
    <t>NY-601 - YNEW - YHDP Transitional Supportive Housing Program</t>
  </si>
  <si>
    <t>NY1401Y2T012000</t>
  </si>
  <si>
    <t>YHDP</t>
  </si>
  <si>
    <t>Youth Services and Outreach Center</t>
  </si>
  <si>
    <t>NY1402Y2T012301</t>
  </si>
  <si>
    <t>Dutchess County DV Coordinated Entry Project (2023)</t>
  </si>
  <si>
    <t>NY1464D2T012301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</si>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</sst>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5339D-5CC4-41DA-B714-50B2746BEB75}">
  <sheetPr codeName="Sheet111">
    <pageSetUpPr fitToPage="1"/>
  </sheetPr>
  <dimension ref="A1:Y36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16500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636202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2271020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59120</v>
      </c>
      <c r="L11" s="29">
        <v>0</v>
      </c>
      <c r="M11" s="29">
        <v>0</v>
      </c>
      <c r="N11" s="30">
        <v>1063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36" si="0">SUM(P11:W11)</f>
        <v>0</v>
      </c>
      <c r="Y11" s="34">
        <f t="shared" ref="Y11:Y36" si="1">SUM(G11:N11)</f>
        <v>60183</v>
      </c>
    </row>
    <row r="12" spans="1:25" x14ac:dyDescent="0.3">
      <c r="A12" s="25" t="s">
        <v>42</v>
      </c>
      <c r="B12" s="25" t="s">
        <v>43</v>
      </c>
      <c r="C12" s="26" t="s">
        <v>44</v>
      </c>
      <c r="D12" s="26">
        <v>2025</v>
      </c>
      <c r="E12" s="26" t="s">
        <v>45</v>
      </c>
      <c r="F12" s="27" t="s">
        <v>39</v>
      </c>
      <c r="G12" s="28">
        <v>39176</v>
      </c>
      <c r="H12" s="29">
        <v>0</v>
      </c>
      <c r="I12" s="29">
        <v>11732</v>
      </c>
      <c r="J12" s="29">
        <v>1149</v>
      </c>
      <c r="K12" s="29">
        <v>0</v>
      </c>
      <c r="L12" s="29">
        <v>0</v>
      </c>
      <c r="M12" s="29">
        <v>0</v>
      </c>
      <c r="N12" s="30">
        <v>2687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54744</v>
      </c>
    </row>
    <row r="13" spans="1:25" x14ac:dyDescent="0.3">
      <c r="A13" s="25" t="s">
        <v>46</v>
      </c>
      <c r="B13" s="25" t="s">
        <v>47</v>
      </c>
      <c r="C13" s="26" t="s">
        <v>48</v>
      </c>
      <c r="D13" s="26">
        <v>2025</v>
      </c>
      <c r="E13" s="26" t="s">
        <v>49</v>
      </c>
      <c r="F13" s="27" t="s">
        <v>39</v>
      </c>
      <c r="G13" s="28">
        <v>0</v>
      </c>
      <c r="H13" s="29">
        <v>0</v>
      </c>
      <c r="I13" s="29">
        <v>0</v>
      </c>
      <c r="J13" s="29">
        <v>138842</v>
      </c>
      <c r="K13" s="29">
        <v>0</v>
      </c>
      <c r="L13" s="29">
        <v>0</v>
      </c>
      <c r="M13" s="29">
        <v>0</v>
      </c>
      <c r="N13" s="30">
        <v>2777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141619</v>
      </c>
    </row>
    <row r="14" spans="1:25" x14ac:dyDescent="0.3">
      <c r="A14" s="25" t="s">
        <v>46</v>
      </c>
      <c r="B14" s="25" t="s">
        <v>50</v>
      </c>
      <c r="C14" s="26" t="s">
        <v>51</v>
      </c>
      <c r="D14" s="26">
        <v>2025</v>
      </c>
      <c r="E14" s="26" t="s">
        <v>45</v>
      </c>
      <c r="F14" s="27" t="s">
        <v>39</v>
      </c>
      <c r="G14" s="28">
        <v>0</v>
      </c>
      <c r="H14" s="29">
        <v>198504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30">
        <v>9618</v>
      </c>
      <c r="O14" s="31" t="s">
        <v>52</v>
      </c>
      <c r="P14" s="32">
        <v>0</v>
      </c>
      <c r="Q14" s="32">
        <v>0</v>
      </c>
      <c r="R14" s="32">
        <v>8</v>
      </c>
      <c r="S14" s="32">
        <v>2</v>
      </c>
      <c r="T14" s="32">
        <v>2</v>
      </c>
      <c r="U14" s="32">
        <v>0</v>
      </c>
      <c r="V14" s="32">
        <v>0</v>
      </c>
      <c r="W14" s="32">
        <v>0</v>
      </c>
      <c r="X14" s="33">
        <f t="shared" si="0"/>
        <v>12</v>
      </c>
      <c r="Y14" s="34">
        <f t="shared" si="1"/>
        <v>208122</v>
      </c>
    </row>
    <row r="15" spans="1:25" x14ac:dyDescent="0.3">
      <c r="A15" s="25" t="s">
        <v>46</v>
      </c>
      <c r="B15" s="25" t="s">
        <v>53</v>
      </c>
      <c r="C15" s="26" t="s">
        <v>54</v>
      </c>
      <c r="D15" s="26">
        <v>2025</v>
      </c>
      <c r="E15" s="26" t="s">
        <v>45</v>
      </c>
      <c r="F15" s="27" t="s">
        <v>39</v>
      </c>
      <c r="G15" s="28">
        <v>0</v>
      </c>
      <c r="H15" s="29">
        <v>143448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30">
        <v>6972</v>
      </c>
      <c r="O15" s="31" t="s">
        <v>52</v>
      </c>
      <c r="P15" s="32">
        <v>0</v>
      </c>
      <c r="Q15" s="32">
        <v>0</v>
      </c>
      <c r="R15" s="32">
        <v>5</v>
      </c>
      <c r="S15" s="32">
        <v>4</v>
      </c>
      <c r="T15" s="32">
        <v>1</v>
      </c>
      <c r="U15" s="32">
        <v>0</v>
      </c>
      <c r="V15" s="32">
        <v>0</v>
      </c>
      <c r="W15" s="32">
        <v>0</v>
      </c>
      <c r="X15" s="33">
        <f t="shared" si="0"/>
        <v>10</v>
      </c>
      <c r="Y15" s="34">
        <f t="shared" si="1"/>
        <v>150420</v>
      </c>
    </row>
    <row r="16" spans="1:25" x14ac:dyDescent="0.3">
      <c r="A16" s="25" t="s">
        <v>55</v>
      </c>
      <c r="B16" s="25" t="s">
        <v>56</v>
      </c>
      <c r="C16" s="26" t="s">
        <v>57</v>
      </c>
      <c r="D16" s="26">
        <v>2025</v>
      </c>
      <c r="E16" s="26" t="s">
        <v>45</v>
      </c>
      <c r="F16" s="27" t="s">
        <v>39</v>
      </c>
      <c r="G16" s="28">
        <v>0</v>
      </c>
      <c r="H16" s="29">
        <v>362304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30">
        <v>18282</v>
      </c>
      <c r="O16" s="31" t="s">
        <v>58</v>
      </c>
      <c r="P16" s="32">
        <v>0</v>
      </c>
      <c r="Q16" s="32">
        <v>0</v>
      </c>
      <c r="R16" s="32">
        <v>19</v>
      </c>
      <c r="S16" s="32">
        <v>3</v>
      </c>
      <c r="T16" s="32">
        <v>1</v>
      </c>
      <c r="U16" s="32">
        <v>0</v>
      </c>
      <c r="V16" s="32">
        <v>0</v>
      </c>
      <c r="W16" s="32">
        <v>0</v>
      </c>
      <c r="X16" s="33">
        <f t="shared" si="0"/>
        <v>23</v>
      </c>
      <c r="Y16" s="34">
        <f t="shared" si="1"/>
        <v>380586</v>
      </c>
    </row>
    <row r="17" spans="1:25" x14ac:dyDescent="0.3">
      <c r="A17" s="25" t="s">
        <v>46</v>
      </c>
      <c r="B17" s="25" t="s">
        <v>59</v>
      </c>
      <c r="C17" s="26" t="s">
        <v>60</v>
      </c>
      <c r="D17" s="26">
        <v>2025</v>
      </c>
      <c r="E17" s="26" t="s">
        <v>49</v>
      </c>
      <c r="F17" s="27" t="s">
        <v>39</v>
      </c>
      <c r="G17" s="28">
        <v>0</v>
      </c>
      <c r="H17" s="29">
        <v>0</v>
      </c>
      <c r="I17" s="29">
        <v>30941</v>
      </c>
      <c r="J17" s="29">
        <v>9333</v>
      </c>
      <c r="K17" s="29">
        <v>0</v>
      </c>
      <c r="L17" s="29">
        <v>0</v>
      </c>
      <c r="M17" s="29">
        <v>0</v>
      </c>
      <c r="N17" s="30">
        <v>805</v>
      </c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41079</v>
      </c>
    </row>
    <row r="18" spans="1:25" x14ac:dyDescent="0.3">
      <c r="A18" s="25" t="s">
        <v>46</v>
      </c>
      <c r="B18" s="25" t="s">
        <v>61</v>
      </c>
      <c r="C18" s="26" t="s">
        <v>62</v>
      </c>
      <c r="D18" s="26">
        <v>2025</v>
      </c>
      <c r="E18" s="26" t="s">
        <v>45</v>
      </c>
      <c r="F18" s="27" t="s">
        <v>39</v>
      </c>
      <c r="G18" s="28">
        <v>115816</v>
      </c>
      <c r="H18" s="29">
        <v>0</v>
      </c>
      <c r="I18" s="29">
        <v>36900</v>
      </c>
      <c r="J18" s="29">
        <v>17311</v>
      </c>
      <c r="K18" s="29">
        <v>0</v>
      </c>
      <c r="L18" s="29">
        <v>0</v>
      </c>
      <c r="M18" s="29">
        <v>0</v>
      </c>
      <c r="N18" s="30">
        <v>8910</v>
      </c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178937</v>
      </c>
    </row>
    <row r="19" spans="1:25" x14ac:dyDescent="0.3">
      <c r="A19" s="25" t="s">
        <v>63</v>
      </c>
      <c r="B19" s="25" t="s">
        <v>64</v>
      </c>
      <c r="C19" s="26" t="s">
        <v>65</v>
      </c>
      <c r="D19" s="26">
        <v>2025</v>
      </c>
      <c r="E19" s="26" t="s">
        <v>45</v>
      </c>
      <c r="F19" s="27" t="s">
        <v>39</v>
      </c>
      <c r="G19" s="28">
        <v>144974</v>
      </c>
      <c r="H19" s="29">
        <v>0</v>
      </c>
      <c r="I19" s="29">
        <v>57775</v>
      </c>
      <c r="J19" s="29">
        <v>17422</v>
      </c>
      <c r="K19" s="29">
        <v>0</v>
      </c>
      <c r="L19" s="29">
        <v>0</v>
      </c>
      <c r="M19" s="29">
        <v>0</v>
      </c>
      <c r="N19" s="30">
        <v>15457</v>
      </c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235628</v>
      </c>
    </row>
    <row r="20" spans="1:25" x14ac:dyDescent="0.3">
      <c r="A20" s="25" t="s">
        <v>46</v>
      </c>
      <c r="B20" s="25" t="s">
        <v>66</v>
      </c>
      <c r="C20" s="26" t="s">
        <v>67</v>
      </c>
      <c r="D20" s="26">
        <v>2025</v>
      </c>
      <c r="E20" s="26" t="s">
        <v>45</v>
      </c>
      <c r="F20" s="27" t="s">
        <v>39</v>
      </c>
      <c r="G20" s="28">
        <v>0</v>
      </c>
      <c r="H20" s="29">
        <v>0</v>
      </c>
      <c r="I20" s="29">
        <v>4782</v>
      </c>
      <c r="J20" s="29">
        <v>28167</v>
      </c>
      <c r="K20" s="29">
        <v>0</v>
      </c>
      <c r="L20" s="29">
        <v>0</v>
      </c>
      <c r="M20" s="29">
        <v>0</v>
      </c>
      <c r="N20" s="30">
        <v>1673</v>
      </c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34622</v>
      </c>
    </row>
    <row r="21" spans="1:25" x14ac:dyDescent="0.3">
      <c r="A21" s="25" t="s">
        <v>42</v>
      </c>
      <c r="B21" s="25" t="s">
        <v>68</v>
      </c>
      <c r="C21" s="26" t="s">
        <v>69</v>
      </c>
      <c r="D21" s="26">
        <v>2025</v>
      </c>
      <c r="E21" s="26" t="s">
        <v>45</v>
      </c>
      <c r="F21" s="27" t="s">
        <v>39</v>
      </c>
      <c r="G21" s="28">
        <v>26049</v>
      </c>
      <c r="H21" s="29">
        <v>0</v>
      </c>
      <c r="I21" s="29">
        <v>4199</v>
      </c>
      <c r="J21" s="29">
        <v>2652</v>
      </c>
      <c r="K21" s="29">
        <v>0</v>
      </c>
      <c r="L21" s="29">
        <v>0</v>
      </c>
      <c r="M21" s="29">
        <v>0</v>
      </c>
      <c r="N21" s="30">
        <v>1661</v>
      </c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34561</v>
      </c>
    </row>
    <row r="22" spans="1:25" x14ac:dyDescent="0.3">
      <c r="A22" s="25" t="s">
        <v>46</v>
      </c>
      <c r="B22" s="25" t="s">
        <v>70</v>
      </c>
      <c r="C22" s="26" t="s">
        <v>71</v>
      </c>
      <c r="D22" s="26">
        <v>2025</v>
      </c>
      <c r="E22" s="26" t="s">
        <v>45</v>
      </c>
      <c r="F22" s="27" t="s">
        <v>39</v>
      </c>
      <c r="G22" s="28">
        <v>0</v>
      </c>
      <c r="H22" s="29">
        <v>0</v>
      </c>
      <c r="I22" s="29">
        <v>0</v>
      </c>
      <c r="J22" s="29">
        <v>67817</v>
      </c>
      <c r="K22" s="29">
        <v>0</v>
      </c>
      <c r="L22" s="29">
        <v>0</v>
      </c>
      <c r="M22" s="29">
        <v>0</v>
      </c>
      <c r="N22" s="30">
        <v>0</v>
      </c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67817</v>
      </c>
    </row>
    <row r="23" spans="1:25" x14ac:dyDescent="0.3">
      <c r="A23" s="25" t="s">
        <v>36</v>
      </c>
      <c r="B23" s="25" t="s">
        <v>72</v>
      </c>
      <c r="C23" s="26" t="s">
        <v>73</v>
      </c>
      <c r="D23" s="26">
        <v>2025</v>
      </c>
      <c r="E23" s="26" t="s">
        <v>74</v>
      </c>
      <c r="F23" s="27" t="s">
        <v>39</v>
      </c>
      <c r="G23" s="28">
        <v>0</v>
      </c>
      <c r="H23" s="29">
        <v>0</v>
      </c>
      <c r="I23" s="29">
        <v>28200</v>
      </c>
      <c r="J23" s="29">
        <v>0</v>
      </c>
      <c r="K23" s="29">
        <v>0</v>
      </c>
      <c r="L23" s="29">
        <v>0</v>
      </c>
      <c r="M23" s="29">
        <v>0</v>
      </c>
      <c r="N23" s="30">
        <v>1800</v>
      </c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30000</v>
      </c>
    </row>
    <row r="24" spans="1:25" x14ac:dyDescent="0.3">
      <c r="A24" s="25" t="s">
        <v>75</v>
      </c>
      <c r="B24" s="25" t="s">
        <v>76</v>
      </c>
      <c r="C24" s="26" t="s">
        <v>77</v>
      </c>
      <c r="D24" s="26">
        <v>2025</v>
      </c>
      <c r="E24" s="26" t="s">
        <v>49</v>
      </c>
      <c r="F24" s="27" t="s">
        <v>78</v>
      </c>
      <c r="G24" s="28">
        <v>0</v>
      </c>
      <c r="H24" s="29">
        <v>0</v>
      </c>
      <c r="I24" s="29">
        <v>416986</v>
      </c>
      <c r="J24" s="29">
        <v>31000</v>
      </c>
      <c r="K24" s="29">
        <v>0</v>
      </c>
      <c r="L24" s="29">
        <v>0</v>
      </c>
      <c r="M24" s="29">
        <v>0</v>
      </c>
      <c r="N24" s="30">
        <v>20000</v>
      </c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467986</v>
      </c>
    </row>
    <row r="25" spans="1:25" x14ac:dyDescent="0.3">
      <c r="A25" s="25" t="s">
        <v>46</v>
      </c>
      <c r="B25" s="25" t="s">
        <v>79</v>
      </c>
      <c r="C25" s="26" t="s">
        <v>80</v>
      </c>
      <c r="D25" s="26">
        <v>2025</v>
      </c>
      <c r="E25" s="26" t="s">
        <v>74</v>
      </c>
      <c r="F25" s="27" t="s">
        <v>78</v>
      </c>
      <c r="G25" s="28">
        <v>30000</v>
      </c>
      <c r="H25" s="29">
        <v>0</v>
      </c>
      <c r="I25" s="29">
        <v>137416</v>
      </c>
      <c r="J25" s="29">
        <v>0</v>
      </c>
      <c r="K25" s="29">
        <v>0</v>
      </c>
      <c r="L25" s="29">
        <v>0</v>
      </c>
      <c r="M25" s="29">
        <v>0</v>
      </c>
      <c r="N25" s="30">
        <v>800</v>
      </c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168216</v>
      </c>
    </row>
    <row r="26" spans="1:25" x14ac:dyDescent="0.3">
      <c r="A26" s="25" t="s">
        <v>36</v>
      </c>
      <c r="B26" s="25" t="s">
        <v>81</v>
      </c>
      <c r="C26" s="26" t="s">
        <v>82</v>
      </c>
      <c r="D26" s="26">
        <v>2025</v>
      </c>
      <c r="E26" s="26" t="s">
        <v>74</v>
      </c>
      <c r="F26" s="27" t="s">
        <v>83</v>
      </c>
      <c r="G26" s="28">
        <v>0</v>
      </c>
      <c r="H26" s="29">
        <v>0</v>
      </c>
      <c r="I26" s="29">
        <v>15000</v>
      </c>
      <c r="J26" s="29">
        <v>0</v>
      </c>
      <c r="K26" s="29">
        <v>0</v>
      </c>
      <c r="L26" s="29">
        <v>0</v>
      </c>
      <c r="M26" s="29">
        <v>0</v>
      </c>
      <c r="N26" s="30">
        <v>1500</v>
      </c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16500</v>
      </c>
    </row>
    <row r="27" spans="1:25" x14ac:dyDescent="0.3">
      <c r="A27" s="25"/>
      <c r="B27" s="25"/>
      <c r="C27" s="26"/>
      <c r="D27" s="26"/>
      <c r="E27" s="26"/>
      <c r="F27" s="27" t="s">
        <v>39</v>
      </c>
      <c r="G27" s="28"/>
      <c r="H27" s="29"/>
      <c r="I27" s="29"/>
      <c r="J27" s="29"/>
      <c r="K27" s="29"/>
      <c r="L27" s="29"/>
      <c r="M27" s="29"/>
      <c r="N27" s="30"/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39</v>
      </c>
      <c r="G28" s="28"/>
      <c r="H28" s="29"/>
      <c r="I28" s="29"/>
      <c r="J28" s="29"/>
      <c r="K28" s="29"/>
      <c r="L28" s="29"/>
      <c r="M28" s="29"/>
      <c r="N28" s="30"/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39</v>
      </c>
      <c r="G29" s="28"/>
      <c r="H29" s="29"/>
      <c r="I29" s="29"/>
      <c r="J29" s="29"/>
      <c r="K29" s="29"/>
      <c r="L29" s="29"/>
      <c r="M29" s="29"/>
      <c r="N29" s="30"/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39</v>
      </c>
      <c r="G30" s="28"/>
      <c r="H30" s="29"/>
      <c r="I30" s="29"/>
      <c r="J30" s="29"/>
      <c r="K30" s="29"/>
      <c r="L30" s="29"/>
      <c r="M30" s="29"/>
      <c r="N30" s="30"/>
      <c r="O30" s="31"/>
      <c r="P30" s="32"/>
      <c r="Q30" s="32"/>
      <c r="R30" s="32"/>
      <c r="S30" s="32"/>
      <c r="T30" s="32"/>
      <c r="U30" s="32"/>
      <c r="V30" s="32"/>
      <c r="W30" s="32"/>
      <c r="X30" s="33">
        <f t="shared" si="0"/>
        <v>0</v>
      </c>
      <c r="Y30" s="34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39</v>
      </c>
      <c r="G31" s="28"/>
      <c r="H31" s="29"/>
      <c r="I31" s="29"/>
      <c r="J31" s="29"/>
      <c r="K31" s="29"/>
      <c r="L31" s="29"/>
      <c r="M31" s="29"/>
      <c r="N31" s="30"/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39</v>
      </c>
      <c r="G32" s="28"/>
      <c r="H32" s="29"/>
      <c r="I32" s="29"/>
      <c r="J32" s="29"/>
      <c r="K32" s="29"/>
      <c r="L32" s="29"/>
      <c r="M32" s="29"/>
      <c r="N32" s="30"/>
      <c r="O32" s="31"/>
      <c r="P32" s="32"/>
      <c r="Q32" s="32"/>
      <c r="R32" s="32"/>
      <c r="S32" s="32"/>
      <c r="T32" s="32"/>
      <c r="U32" s="32"/>
      <c r="V32" s="32"/>
      <c r="W32" s="32"/>
      <c r="X32" s="33">
        <f t="shared" si="0"/>
        <v>0</v>
      </c>
      <c r="Y32" s="34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39</v>
      </c>
      <c r="G33" s="28"/>
      <c r="H33" s="29"/>
      <c r="I33" s="29"/>
      <c r="J33" s="29"/>
      <c r="K33" s="29"/>
      <c r="L33" s="29"/>
      <c r="M33" s="29"/>
      <c r="N33" s="30"/>
      <c r="O33" s="31"/>
      <c r="P33" s="32"/>
      <c r="Q33" s="32"/>
      <c r="R33" s="32"/>
      <c r="S33" s="32"/>
      <c r="T33" s="32"/>
      <c r="U33" s="32"/>
      <c r="V33" s="32"/>
      <c r="W33" s="32"/>
      <c r="X33" s="33">
        <f t="shared" si="0"/>
        <v>0</v>
      </c>
      <c r="Y33" s="34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39</v>
      </c>
      <c r="G34" s="28"/>
      <c r="H34" s="29"/>
      <c r="I34" s="29"/>
      <c r="J34" s="29"/>
      <c r="K34" s="29"/>
      <c r="L34" s="29"/>
      <c r="M34" s="29"/>
      <c r="N34" s="30"/>
      <c r="O34" s="31"/>
      <c r="P34" s="32"/>
      <c r="Q34" s="32"/>
      <c r="R34" s="32"/>
      <c r="S34" s="32"/>
      <c r="T34" s="32"/>
      <c r="U34" s="32"/>
      <c r="V34" s="32"/>
      <c r="W34" s="32"/>
      <c r="X34" s="33">
        <f t="shared" si="0"/>
        <v>0</v>
      </c>
      <c r="Y34" s="34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39</v>
      </c>
      <c r="G35" s="28"/>
      <c r="H35" s="29"/>
      <c r="I35" s="29"/>
      <c r="J35" s="29"/>
      <c r="K35" s="29"/>
      <c r="L35" s="29"/>
      <c r="M35" s="29"/>
      <c r="N35" s="30"/>
      <c r="O35" s="31"/>
      <c r="P35" s="32"/>
      <c r="Q35" s="32"/>
      <c r="R35" s="32"/>
      <c r="S35" s="32"/>
      <c r="T35" s="32"/>
      <c r="U35" s="32"/>
      <c r="V35" s="32"/>
      <c r="W35" s="32"/>
      <c r="X35" s="33">
        <f t="shared" si="0"/>
        <v>0</v>
      </c>
      <c r="Y35" s="34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39</v>
      </c>
      <c r="G36" s="28"/>
      <c r="H36" s="29"/>
      <c r="I36" s="29"/>
      <c r="J36" s="29"/>
      <c r="K36" s="29"/>
      <c r="L36" s="29"/>
      <c r="M36" s="29"/>
      <c r="N36" s="30"/>
      <c r="O36" s="31"/>
      <c r="P36" s="32"/>
      <c r="Q36" s="32"/>
      <c r="R36" s="32"/>
      <c r="S36" s="32"/>
      <c r="T36" s="32"/>
      <c r="U36" s="32"/>
      <c r="V36" s="32"/>
      <c r="W36" s="32"/>
      <c r="X36" s="33">
        <f t="shared" si="0"/>
        <v>0</v>
      </c>
      <c r="Y36" s="34">
        <f t="shared" si="1"/>
        <v>0</v>
      </c>
    </row>
  </sheetData>
  <autoFilter ref="A10:Y10" xr:uid="{9F85339D-5CC4-41DA-B714-50B2746BEB75}"/>
  <conditionalFormatting sqref="D11:D36">
    <cfRule type="expression" dxfId="2" priority="1">
      <formula>OR($D11&gt;2025,AND($D11&lt;2025,$D11&lt;&gt;""))</formula>
    </cfRule>
  </conditionalFormatting>
  <conditionalFormatting sqref="Y11:Y36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36 M11:M36 K11:K36 I11:I36 G11:G36" xr:uid="{3E844513-D300-4E3B-8F81-6A4D4C741EC2}">
      <formula1>"FMR, Actual Rent"</formula1>
    </dataValidation>
    <dataValidation type="list" allowBlank="1" showInputMessage="1" showErrorMessage="1" sqref="F11:F36" xr:uid="{270E6EC1-120B-4F96-B50C-44D7473270C2}">
      <formula1>"DV, YHDP"</formula1>
    </dataValidation>
    <dataValidation type="list" allowBlank="1" showInputMessage="1" showErrorMessage="1" sqref="E11:E36" xr:uid="{CD0F9E90-6AD9-4571-8D82-0335A54F4284}">
      <formula1>"PH, TH, Joint TH &amp; PH-RRH, HMIS, SSO, TRA, PRA, SRA, S+C/SRO"</formula1>
    </dataValidation>
    <dataValidation allowBlank="1" showErrorMessage="1" sqref="A10:Y10" xr:uid="{212F2AA8-0D24-4360-9FDB-526A6A86EA29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2024-08-01T18:27:19Z</dcterms:created>
  <dcterms:modified xsi:type="dcterms:W3CDTF">2024-08-01T18:54:24Z</dcterms:modified>
</cp:coreProperties>
</file>