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Y-500\"/>
    </mc:Choice>
  </mc:AlternateContent>
  <xr:revisionPtr revIDLastSave="0" documentId="13_ncr:1_{2ED7794B-D28D-4CFA-929E-147371BB7E3E}" xr6:coauthVersionLast="47" xr6:coauthVersionMax="47" xr10:uidLastSave="{00000000-0000-0000-0000-000000000000}"/>
  <bookViews>
    <workbookView xWindow="10440" yWindow="5808" windowWidth="29436" windowHeight="16176" xr2:uid="{53C7C033-C72D-49A3-B32E-2C423A3B49DA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" l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<sst xmlns="http://schemas.openxmlformats.org/spreadsheetml/2006/main" count="71" uniqueCount="55">
  <si>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</si>
  <si>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</si>
  <si>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</si>
  <si>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</si>
  <si>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</si>
  <si>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</si>
  <si>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</si>
  <si>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</si>
  <si>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</si>
  <si>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</si>
  <si>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</si>
  <si>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</si>
  <si>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</si>
  <si>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</si>
  <si>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</si>
  <si>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</si>
  <si>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</si>
  <si>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</si>
  <si>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</si>
  <si>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</si>
  <si>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</si>
  <si>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</si>
  <si>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</si>
  <si>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</si>
  <si>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</si>
  <si>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</si>
  <si>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</si>
  <si>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</si>
  <si>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</si>
  <si>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</si>
  <si>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</si>
  <si>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</si>
  <si>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</si>
  <si>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</si>
  <si>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</si>
  <si>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NY-514</t>
  </si>
  <si>
    <t>DUNKIRK HOUSING AUTHORITY</t>
  </si>
  <si>
    <t>Shelter Plus Care Project</t>
  </si>
  <si>
    <t>NY0710L2C142314</t>
  </si>
  <si>
    <t>PH</t>
  </si>
  <si>
    <t/>
  </si>
  <si>
    <t>Actual Rent</t>
  </si>
  <si>
    <t>Buffalo</t>
  </si>
  <si>
    <t>Jamestown, Dunkirk/Chautauqua County CoC</t>
  </si>
  <si>
    <t>Chautauqua Opportunities, Inc.</t>
  </si>
  <si>
    <t>Chautauqua Rapid Rehousing 2023</t>
  </si>
  <si>
    <t>NY1262L2C142304</t>
  </si>
  <si>
    <t>FMR</t>
  </si>
  <si>
    <t>The Salvation Army</t>
  </si>
  <si>
    <t>Domestic Violence - Emergency Shelter</t>
  </si>
  <si>
    <t>NY1441D2C142301</t>
  </si>
  <si>
    <t>SSO</t>
  </si>
  <si>
    <t>DV</t>
  </si>
  <si>
    <t>HMIS Dedicated Project 2023</t>
  </si>
  <si>
    <t>NY1505L2C142300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</si>
</sst>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DFF87-D639-420B-8C3D-15A3AFAFF383}">
  <sheetPr codeName="Sheet262">
    <pageSetUpPr fitToPage="1"/>
  </sheetPr>
  <dimension ref="A1:DF24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85705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318501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91656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0">
        <v>6504</v>
      </c>
      <c r="O11" s="31" t="s">
        <v>41</v>
      </c>
      <c r="P11" s="32">
        <v>0</v>
      </c>
      <c r="Q11" s="32">
        <v>0</v>
      </c>
      <c r="R11" s="32">
        <v>14</v>
      </c>
      <c r="S11" s="32">
        <v>1</v>
      </c>
      <c r="T11" s="32">
        <v>0</v>
      </c>
      <c r="U11" s="32">
        <v>0</v>
      </c>
      <c r="V11" s="32">
        <v>0</v>
      </c>
      <c r="W11" s="32">
        <v>0</v>
      </c>
      <c r="X11" s="33">
        <f t="shared" ref="X11:X24" si="0">SUM(P11:W11)</f>
        <v>15</v>
      </c>
      <c r="Y11" s="34">
        <f t="shared" ref="Y11:Y24" si="1">SUM(G11:N11)</f>
        <v>98160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53388</v>
      </c>
      <c r="I12" s="29">
        <v>42106</v>
      </c>
      <c r="J12" s="29">
        <v>0</v>
      </c>
      <c r="K12" s="29">
        <v>0</v>
      </c>
      <c r="L12" s="29">
        <v>0</v>
      </c>
      <c r="M12" s="29">
        <v>0</v>
      </c>
      <c r="N12" s="30">
        <v>9142</v>
      </c>
      <c r="O12" s="31" t="s">
        <v>47</v>
      </c>
      <c r="P12" s="32">
        <v>0</v>
      </c>
      <c r="Q12" s="32">
        <v>0</v>
      </c>
      <c r="R12" s="32">
        <v>3</v>
      </c>
      <c r="S12" s="32">
        <v>3</v>
      </c>
      <c r="T12" s="32">
        <v>0</v>
      </c>
      <c r="U12" s="32">
        <v>0</v>
      </c>
      <c r="V12" s="32">
        <v>0</v>
      </c>
      <c r="W12" s="32">
        <v>0</v>
      </c>
      <c r="X12" s="33">
        <f t="shared" si="0"/>
        <v>6</v>
      </c>
      <c r="Y12" s="34">
        <f t="shared" si="1"/>
        <v>104636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51</v>
      </c>
      <c r="F13" s="27" t="s">
        <v>52</v>
      </c>
      <c r="G13" s="28">
        <v>0</v>
      </c>
      <c r="H13" s="29">
        <v>0</v>
      </c>
      <c r="I13" s="29">
        <v>85705</v>
      </c>
      <c r="J13" s="29">
        <v>0</v>
      </c>
      <c r="K13" s="29">
        <v>0</v>
      </c>
      <c r="L13" s="29">
        <v>0</v>
      </c>
      <c r="M13" s="29">
        <v>0</v>
      </c>
      <c r="N13" s="30">
        <v>0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85705</v>
      </c>
    </row>
    <row r="14" spans="1:25" x14ac:dyDescent="0.3">
      <c r="A14" s="25" t="s">
        <v>44</v>
      </c>
      <c r="B14" s="25" t="s">
        <v>53</v>
      </c>
      <c r="C14" s="26" t="s">
        <v>54</v>
      </c>
      <c r="D14" s="26">
        <v>2025</v>
      </c>
      <c r="E14" s="26" t="s">
        <v>20</v>
      </c>
      <c r="F14" s="27" t="s">
        <v>40</v>
      </c>
      <c r="G14" s="28">
        <v>0</v>
      </c>
      <c r="H14" s="29">
        <v>0</v>
      </c>
      <c r="I14" s="29">
        <v>0</v>
      </c>
      <c r="J14" s="29">
        <v>0</v>
      </c>
      <c r="K14" s="29">
        <v>27273</v>
      </c>
      <c r="L14" s="29">
        <v>0</v>
      </c>
      <c r="M14" s="29">
        <v>0</v>
      </c>
      <c r="N14" s="30">
        <v>2727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30000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30"/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30"/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30"/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</sheetData>
  <autoFilter ref="A10:Y10" xr:uid="{2BFDFF87-D639-420B-8C3D-15A3AFAFF383}"/>
  <conditionalFormatting sqref="D11:D24">
    <cfRule type="expression" dxfId="2" priority="1">
      <formula>OR($D11&gt;2025,AND($D11&lt;2025,$D11&lt;&gt;""))</formula>
    </cfRule>
  </conditionalFormatting>
  <conditionalFormatting sqref="Y11:Y24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4" xr:uid="{1EFB3340-E559-4F53-ADCD-90D5D931D9D0}">
      <formula1>"DV, YHDP"</formula1>
    </dataValidation>
    <dataValidation type="list" allowBlank="1" showInputMessage="1" showErrorMessage="1" sqref="O11:O24" xr:uid="{A891E4A2-C958-41D1-B00A-EE587560E512}">
      <formula1>"FMR, Actual Rent"</formula1>
    </dataValidation>
    <dataValidation type="list" allowBlank="1" showInputMessage="1" showErrorMessage="1" sqref="E11:E24" xr:uid="{BAA68523-0F53-4301-A427-DD50C4845F06}">
      <formula1>"PH, TH, Joint TH &amp; PH-RRH, HMIS, SSO, TRA, PRA, SRA, S+C/SRO"</formula1>
    </dataValidation>
    <dataValidation allowBlank="1" showErrorMessage="1" sqref="A10:Y10" xr:uid="{D198682D-8993-455B-9A33-DBB443E9B3AA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2024-06-13T15:57:35Z</dcterms:created>
  <dcterms:modified xsi:type="dcterms:W3CDTF">2024-06-13T20:01:33Z</dcterms:modified>
</cp:coreProperties>
</file>