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98DED48B-891A-4C3A-B375-D5D24089D012}" xr6:coauthVersionLast="47" xr6:coauthVersionMax="47" xr10:uidLastSave="{00000000-0000-0000-0000-000000000000}"/>
  <bookViews>
    <workbookView xWindow="10440" yWindow="5808" windowWidth="29436" windowHeight="16176" xr2:uid="{F6A7F33F-A2A4-4071-BC33-1E2778939C1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<sst xmlns="http://schemas.openxmlformats.org/spreadsheetml/2006/main" count="115" uniqueCount="73">
  <si>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</si>
  <si>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</si>
  <si>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</si>
  <si>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</si>
  <si>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</si>
  <si>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</si>
  <si>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</si>
  <si>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</si>
  <si>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</si>
  <si>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</si>
  <si>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</si>
  <si>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</si>
  <si>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</si>
  <si>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</si>
  <si>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</si>
  <si>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</si>
  <si>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</si>
  <si>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</si>
  <si>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</si>
  <si>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</si>
  <si>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</si>
  <si>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</si>
  <si>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</si>
  <si>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</si>
  <si>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</si>
  <si>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</si>
  <si>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</si>
  <si>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</si>
  <si>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</si>
  <si>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</si>
  <si>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</si>
  <si>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</si>
  <si>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</si>
  <si>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</si>
  <si>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</si>
  <si>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NY-512</t>
  </si>
  <si>
    <t>YWCA of the Greater Capital Region, Inc.</t>
  </si>
  <si>
    <t>YWCA-GCR Apartment Program (2023)</t>
  </si>
  <si>
    <t>NY0139L2C122316</t>
  </si>
  <si>
    <t>PH</t>
  </si>
  <si>
    <t/>
  </si>
  <si>
    <t>FMR</t>
  </si>
  <si>
    <t>Buffalo</t>
  </si>
  <si>
    <t>Troy/Rensselaer County CoC</t>
  </si>
  <si>
    <t>CARES of NY, Inc.</t>
  </si>
  <si>
    <t>Joseph's House and Shelter, Inc.</t>
  </si>
  <si>
    <t>JH - Consolidated (2023)</t>
  </si>
  <si>
    <t>NY0143L2C122316</t>
  </si>
  <si>
    <t>Unity House of Troy, Inc.</t>
  </si>
  <si>
    <t>Unity House of Troy - UH 800 (FY 2023)</t>
  </si>
  <si>
    <t>NY0146L2C122316</t>
  </si>
  <si>
    <t>Rensselaer County Portion of the Capital Region HMIS (2023)</t>
  </si>
  <si>
    <t>NY0147L2C122316</t>
  </si>
  <si>
    <t>Unity House of Troy - UH 352 (FY 2023)</t>
  </si>
  <si>
    <t>NY0152L2C122316</t>
  </si>
  <si>
    <t>YWCA-GCR Family Apartment Program (2023)</t>
  </si>
  <si>
    <t>NY0585L2C122315</t>
  </si>
  <si>
    <t>Unity House of Troy - UH 309 (FY 2023)</t>
  </si>
  <si>
    <t>NY0668L2C122312</t>
  </si>
  <si>
    <t>JH - Bert's Place (2023)</t>
  </si>
  <si>
    <t>NY0804L2C122313</t>
  </si>
  <si>
    <t>St. Paul's Center</t>
  </si>
  <si>
    <t>St Paul's Center</t>
  </si>
  <si>
    <t>NY1093L2C122307</t>
  </si>
  <si>
    <t>JH - Rensselaer Coordinated Entry (2023)</t>
  </si>
  <si>
    <t>NY1094L2C122307</t>
  </si>
  <si>
    <t>SSO</t>
  </si>
  <si>
    <t>Catholic Charities Housing Office</t>
  </si>
  <si>
    <t>St. Peter's PSH II Consolidated 2023</t>
  </si>
  <si>
    <t>NY1209L2C122305</t>
  </si>
  <si>
    <t>Unity House Coordinated Entry for RCHSC (FY 2023)</t>
  </si>
  <si>
    <t>NY1210D2C122305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</si>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</sst>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5D9C-AF33-4A29-9181-B2DF8E7C741A}">
  <sheetPr codeName="Sheet260">
    <pageSetUpPr fitToPage="1"/>
  </sheetPr>
  <dimension ref="A1:DF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54000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4199047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125964</v>
      </c>
      <c r="I11" s="29">
        <v>27561</v>
      </c>
      <c r="J11" s="29">
        <v>0</v>
      </c>
      <c r="K11" s="29">
        <v>0</v>
      </c>
      <c r="L11" s="29">
        <v>0</v>
      </c>
      <c r="M11" s="29">
        <v>0</v>
      </c>
      <c r="N11" s="30">
        <v>5039</v>
      </c>
      <c r="O11" s="31" t="s">
        <v>41</v>
      </c>
      <c r="P11" s="32">
        <v>0</v>
      </c>
      <c r="Q11" s="32">
        <v>0</v>
      </c>
      <c r="R11" s="32">
        <v>0</v>
      </c>
      <c r="S11" s="32">
        <v>3</v>
      </c>
      <c r="T11" s="32">
        <v>3</v>
      </c>
      <c r="U11" s="32">
        <v>1</v>
      </c>
      <c r="V11" s="32">
        <v>0</v>
      </c>
      <c r="W11" s="32">
        <v>0</v>
      </c>
      <c r="X11" s="33">
        <f t="shared" ref="X11:X32" si="0">SUM(P11:W11)</f>
        <v>7</v>
      </c>
      <c r="Y11" s="34">
        <f t="shared" ref="Y11:Y32" si="1">SUM(G11:N11)</f>
        <v>158564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523260</v>
      </c>
      <c r="I12" s="29">
        <v>22714</v>
      </c>
      <c r="J12" s="29">
        <v>0</v>
      </c>
      <c r="K12" s="29">
        <v>0</v>
      </c>
      <c r="L12" s="29">
        <v>0</v>
      </c>
      <c r="M12" s="29">
        <v>0</v>
      </c>
      <c r="N12" s="30">
        <v>26371</v>
      </c>
      <c r="O12" s="31" t="s">
        <v>41</v>
      </c>
      <c r="P12" s="32">
        <v>9</v>
      </c>
      <c r="Q12" s="32">
        <v>21</v>
      </c>
      <c r="R12" s="32">
        <v>4</v>
      </c>
      <c r="S12" s="32">
        <v>3</v>
      </c>
      <c r="T12" s="32">
        <v>2</v>
      </c>
      <c r="U12" s="32">
        <v>3</v>
      </c>
      <c r="V12" s="32">
        <v>0</v>
      </c>
      <c r="W12" s="32">
        <v>0</v>
      </c>
      <c r="X12" s="33">
        <f t="shared" si="0"/>
        <v>42</v>
      </c>
      <c r="Y12" s="34">
        <f t="shared" si="1"/>
        <v>572345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1866096</v>
      </c>
      <c r="I13" s="29">
        <v>489271</v>
      </c>
      <c r="J13" s="29">
        <v>0</v>
      </c>
      <c r="K13" s="29">
        <v>0</v>
      </c>
      <c r="L13" s="29">
        <v>0</v>
      </c>
      <c r="M13" s="29">
        <v>0</v>
      </c>
      <c r="N13" s="30">
        <v>107983</v>
      </c>
      <c r="O13" s="31" t="s">
        <v>41</v>
      </c>
      <c r="P13" s="32">
        <v>0</v>
      </c>
      <c r="Q13" s="32">
        <v>7</v>
      </c>
      <c r="R13" s="32">
        <v>63</v>
      </c>
      <c r="S13" s="32">
        <v>27</v>
      </c>
      <c r="T13" s="32">
        <v>14</v>
      </c>
      <c r="U13" s="32">
        <v>13</v>
      </c>
      <c r="V13" s="32">
        <v>0</v>
      </c>
      <c r="W13" s="32">
        <v>0</v>
      </c>
      <c r="X13" s="33">
        <f t="shared" si="0"/>
        <v>124</v>
      </c>
      <c r="Y13" s="34">
        <f t="shared" si="1"/>
        <v>2463350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15874</v>
      </c>
      <c r="L14" s="29">
        <v>0</v>
      </c>
      <c r="M14" s="29">
        <v>0</v>
      </c>
      <c r="N14" s="30">
        <v>1109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16983</v>
      </c>
    </row>
    <row r="15" spans="1:25" x14ac:dyDescent="0.3">
      <c r="A15" s="25" t="s">
        <v>48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47064</v>
      </c>
      <c r="I15" s="29">
        <v>36001</v>
      </c>
      <c r="J15" s="29">
        <v>0</v>
      </c>
      <c r="K15" s="29">
        <v>0</v>
      </c>
      <c r="L15" s="29">
        <v>0</v>
      </c>
      <c r="M15" s="29">
        <v>0</v>
      </c>
      <c r="N15" s="30">
        <v>4056</v>
      </c>
      <c r="O15" s="31" t="s">
        <v>41</v>
      </c>
      <c r="P15" s="32">
        <v>0</v>
      </c>
      <c r="Q15" s="32">
        <v>0</v>
      </c>
      <c r="R15" s="32">
        <v>2</v>
      </c>
      <c r="S15" s="32">
        <v>0</v>
      </c>
      <c r="T15" s="32">
        <v>0</v>
      </c>
      <c r="U15" s="32">
        <v>1</v>
      </c>
      <c r="V15" s="32">
        <v>0</v>
      </c>
      <c r="W15" s="32">
        <v>0</v>
      </c>
      <c r="X15" s="33">
        <f t="shared" si="0"/>
        <v>3</v>
      </c>
      <c r="Y15" s="34">
        <f t="shared" si="1"/>
        <v>87121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10569</v>
      </c>
      <c r="J16" s="29">
        <v>23195</v>
      </c>
      <c r="K16" s="29">
        <v>0</v>
      </c>
      <c r="L16" s="29">
        <v>0</v>
      </c>
      <c r="M16" s="29">
        <v>0</v>
      </c>
      <c r="N16" s="30">
        <v>1750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35514</v>
      </c>
    </row>
    <row r="17" spans="1:25" x14ac:dyDescent="0.3">
      <c r="A17" s="25" t="s">
        <v>48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75252</v>
      </c>
      <c r="I17" s="29">
        <v>9935</v>
      </c>
      <c r="J17" s="29">
        <v>0</v>
      </c>
      <c r="K17" s="29">
        <v>0</v>
      </c>
      <c r="L17" s="29">
        <v>0</v>
      </c>
      <c r="M17" s="29">
        <v>0</v>
      </c>
      <c r="N17" s="30">
        <v>4166</v>
      </c>
      <c r="O17" s="31" t="s">
        <v>41</v>
      </c>
      <c r="P17" s="32">
        <v>0</v>
      </c>
      <c r="Q17" s="32">
        <v>1</v>
      </c>
      <c r="R17" s="32">
        <v>1</v>
      </c>
      <c r="S17" s="32">
        <v>2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5</v>
      </c>
      <c r="Y17" s="34">
        <f t="shared" si="1"/>
        <v>89353</v>
      </c>
    </row>
    <row r="18" spans="1:25" x14ac:dyDescent="0.3">
      <c r="A18" s="25" t="s">
        <v>45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40333</v>
      </c>
      <c r="J18" s="29">
        <v>79635</v>
      </c>
      <c r="K18" s="29">
        <v>0</v>
      </c>
      <c r="L18" s="29">
        <v>0</v>
      </c>
      <c r="M18" s="29">
        <v>0</v>
      </c>
      <c r="N18" s="30">
        <v>7353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127321</v>
      </c>
    </row>
    <row r="19" spans="1:25" x14ac:dyDescent="0.3">
      <c r="A19" s="25" t="s">
        <v>61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85620</v>
      </c>
      <c r="I19" s="29">
        <v>13202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 t="s">
        <v>41</v>
      </c>
      <c r="P19" s="32">
        <v>0</v>
      </c>
      <c r="Q19" s="32">
        <v>0</v>
      </c>
      <c r="R19" s="32">
        <v>0</v>
      </c>
      <c r="S19" s="32">
        <v>3</v>
      </c>
      <c r="T19" s="32">
        <v>2</v>
      </c>
      <c r="U19" s="32">
        <v>0</v>
      </c>
      <c r="V19" s="32">
        <v>0</v>
      </c>
      <c r="W19" s="32">
        <v>0</v>
      </c>
      <c r="X19" s="33">
        <f t="shared" si="0"/>
        <v>5</v>
      </c>
      <c r="Y19" s="34">
        <f t="shared" si="1"/>
        <v>98822</v>
      </c>
    </row>
    <row r="20" spans="1:25" x14ac:dyDescent="0.3">
      <c r="A20" s="25" t="s">
        <v>45</v>
      </c>
      <c r="B20" s="25" t="s">
        <v>64</v>
      </c>
      <c r="C20" s="26" t="s">
        <v>65</v>
      </c>
      <c r="D20" s="26">
        <v>2025</v>
      </c>
      <c r="E20" s="26" t="s">
        <v>66</v>
      </c>
      <c r="F20" s="27" t="s">
        <v>40</v>
      </c>
      <c r="G20" s="28">
        <v>0</v>
      </c>
      <c r="H20" s="29">
        <v>0</v>
      </c>
      <c r="I20" s="29">
        <v>75588</v>
      </c>
      <c r="J20" s="29">
        <v>0</v>
      </c>
      <c r="K20" s="29">
        <v>0</v>
      </c>
      <c r="L20" s="29">
        <v>0</v>
      </c>
      <c r="M20" s="29">
        <v>0</v>
      </c>
      <c r="N20" s="30">
        <v>6960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82548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360653</v>
      </c>
      <c r="H21" s="29">
        <v>0</v>
      </c>
      <c r="I21" s="29">
        <v>31418</v>
      </c>
      <c r="J21" s="29">
        <v>0</v>
      </c>
      <c r="K21" s="29">
        <v>0</v>
      </c>
      <c r="L21" s="29">
        <v>0</v>
      </c>
      <c r="M21" s="29">
        <v>0</v>
      </c>
      <c r="N21" s="30">
        <v>21055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413126</v>
      </c>
    </row>
    <row r="22" spans="1:25" x14ac:dyDescent="0.3">
      <c r="A22" s="25" t="s">
        <v>48</v>
      </c>
      <c r="B22" s="25" t="s">
        <v>70</v>
      </c>
      <c r="C22" s="26" t="s">
        <v>71</v>
      </c>
      <c r="D22" s="26">
        <v>2025</v>
      </c>
      <c r="E22" s="26" t="s">
        <v>66</v>
      </c>
      <c r="F22" s="27" t="s">
        <v>72</v>
      </c>
      <c r="G22" s="28">
        <v>0</v>
      </c>
      <c r="H22" s="29">
        <v>0</v>
      </c>
      <c r="I22" s="29">
        <v>49385</v>
      </c>
      <c r="J22" s="29">
        <v>0</v>
      </c>
      <c r="K22" s="29">
        <v>0</v>
      </c>
      <c r="L22" s="29">
        <v>0</v>
      </c>
      <c r="M22" s="29">
        <v>0</v>
      </c>
      <c r="N22" s="30">
        <v>4615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54000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</sheetData>
  <autoFilter ref="A10:Y10" xr:uid="{DA7A5D9C-AF33-4A29-9181-B2DF8E7C741A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2" xr:uid="{4DA7E44A-CF89-4C93-9C2C-9ACDBC1616D0}">
      <formula1>"DV, YHDP"</formula1>
    </dataValidation>
    <dataValidation type="list" allowBlank="1" showInputMessage="1" showErrorMessage="1" sqref="O11:O32" xr:uid="{3D86B52D-59D8-4783-ACA4-A72B05D8ECDA}">
      <formula1>"FMR, Actual Rent"</formula1>
    </dataValidation>
    <dataValidation type="list" allowBlank="1" showInputMessage="1" showErrorMessage="1" sqref="E11:E32" xr:uid="{CEAAA387-56BC-47AE-82EF-FB272352290E}">
      <formula1>"PH, TH, Joint TH &amp; PH-RRH, HMIS, SSO, TRA, PRA, SRA, S+C/SRO"</formula1>
    </dataValidation>
    <dataValidation allowBlank="1" showErrorMessage="1" sqref="A10:Y10" xr:uid="{A87DF9D1-1B9F-42E1-BC3B-A566ED5E67F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2024-06-13T15:57:43Z</dcterms:created>
  <dcterms:modified xsi:type="dcterms:W3CDTF">2024-06-13T20:01:23Z</dcterms:modified>
</cp:coreProperties>
</file>