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V-500\"/>
    </mc:Choice>
  </mc:AlternateContent>
  <xr:revisionPtr revIDLastSave="0" documentId="13_ncr:1_{DD41D2A6-AA79-4BEF-8740-9651ECA3F786}" xr6:coauthVersionLast="47" xr6:coauthVersionMax="47" xr10:uidLastSave="{00000000-0000-0000-0000-000000000000}"/>
  <bookViews>
    <workbookView xWindow="10440" yWindow="5808" windowWidth="29436" windowHeight="16176" xr2:uid="{542E6384-3D19-4F50-A446-207605D42DA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1" i="1" l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<sst xmlns="http://schemas.openxmlformats.org/spreadsheetml/2006/main" count="168" uniqueCount="98">
  <si>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</si>
  <si>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</si>
  <si>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</si>
  <si>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</si>
  <si>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</si>
  <si>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</si>
  <si>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</si>
  <si>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</si>
  <si>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</si>
  <si>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</si>
  <si>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</si>
  <si>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</si>
  <si>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</si>
  <si>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</si>
  <si>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</si>
  <si>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</si>
  <si>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</si>
  <si>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</si>
  <si>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</si>
  <si>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</si>
  <si>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</si>
  <si>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</si>
  <si>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</si>
  <si>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</si>
  <si>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</si>
  <si>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</si>
  <si>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</si>
  <si>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</si>
  <si>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</si>
  <si>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</si>
  <si>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</si>
  <si>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</si>
  <si>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</si>
  <si>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</si>
  <si>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</si>
  <si>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NV-500</t>
  </si>
  <si>
    <t>Southern Nevada Adult Mental Health Services</t>
  </si>
  <si>
    <t>Stepping Stones</t>
  </si>
  <si>
    <t>NV0005L9T002316</t>
  </si>
  <si>
    <t>PH</t>
  </si>
  <si>
    <t/>
  </si>
  <si>
    <t>FMR</t>
  </si>
  <si>
    <t>San Francisco</t>
  </si>
  <si>
    <t>Las Vegas/Clark County CoC</t>
  </si>
  <si>
    <t>Clark County Social Service</t>
  </si>
  <si>
    <t>United States Veterans Initiative</t>
  </si>
  <si>
    <t>VIP - 2019</t>
  </si>
  <si>
    <t>NV0014L9T002314</t>
  </si>
  <si>
    <t>TH</t>
  </si>
  <si>
    <t>HELP of Southern Nevada</t>
  </si>
  <si>
    <t>Shannon West Homeless Youth Center</t>
  </si>
  <si>
    <t>NV0015L9T002313</t>
  </si>
  <si>
    <t>HELP THEM HOME Combined</t>
  </si>
  <si>
    <t>NV0026L9T002313</t>
  </si>
  <si>
    <t>Actual Rent</t>
  </si>
  <si>
    <t>Nevada Partnership for Homeless Youth</t>
  </si>
  <si>
    <t>NPHY Independent Living Program</t>
  </si>
  <si>
    <t>NV0028L9T002314</t>
  </si>
  <si>
    <t>A New Start</t>
  </si>
  <si>
    <t>NV0051L9T002311</t>
  </si>
  <si>
    <t>Clark County</t>
  </si>
  <si>
    <t>HMIS Southern Nevada 2023</t>
  </si>
  <si>
    <t>NV0061L9T002311</t>
  </si>
  <si>
    <t>Healthy Living Consolidates</t>
  </si>
  <si>
    <t>NV0071L9T002310</t>
  </si>
  <si>
    <t>New Beginnings</t>
  </si>
  <si>
    <t>NV0078L9T002311</t>
  </si>
  <si>
    <t>St. Jude's Ranch for Children</t>
  </si>
  <si>
    <t>A Place Called Home</t>
  </si>
  <si>
    <t>NV0082L9T002310</t>
  </si>
  <si>
    <t>PSH 2019</t>
  </si>
  <si>
    <t>NV0083L9T002309</t>
  </si>
  <si>
    <t>HopeLink of Southern Nevada</t>
  </si>
  <si>
    <t>HomeLink Consolidation 2023</t>
  </si>
  <si>
    <t>NV0104L9T002307</t>
  </si>
  <si>
    <t>The Salvation Army, A California Corporation</t>
  </si>
  <si>
    <t>Housing the Homeless</t>
  </si>
  <si>
    <t>NV0106L9T002307</t>
  </si>
  <si>
    <t>STAR PSH</t>
  </si>
  <si>
    <t>NV0113L9T002306</t>
  </si>
  <si>
    <t>SN CE Matching</t>
  </si>
  <si>
    <t>NV0117L9T002306</t>
  </si>
  <si>
    <t>SSO</t>
  </si>
  <si>
    <t>Safe Nest: Temporary Assistance for Domestic Crisis, Inc.</t>
  </si>
  <si>
    <t>Operation Fresh Start</t>
  </si>
  <si>
    <t>NV0118L9T002306</t>
  </si>
  <si>
    <t>New Crossings</t>
  </si>
  <si>
    <t>NV0119L9T002306</t>
  </si>
  <si>
    <t>Crossings TH-RRH</t>
  </si>
  <si>
    <t>NV0127L9T002305</t>
  </si>
  <si>
    <t>Joint TH &amp; PH-RRH</t>
  </si>
  <si>
    <t>STAR RRH</t>
  </si>
  <si>
    <t>NV0149L9T002302</t>
  </si>
  <si>
    <t>The Just One Project</t>
  </si>
  <si>
    <t>Community Connect</t>
  </si>
  <si>
    <t>NV0171L9T002200</t>
  </si>
  <si>
    <t>Housing the Homeless 2</t>
  </si>
  <si>
    <t>NV0178L9T002300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</si>
</sst>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5D13-B833-49E1-8837-6D1C62D512E1}">
  <sheetPr codeName="Sheet249">
    <pageSetUpPr fitToPage="1"/>
  </sheetPr>
  <dimension ref="A1:DF4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17444153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68736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683</v>
      </c>
      <c r="O11" s="30" t="s">
        <v>41</v>
      </c>
      <c r="P11" s="31">
        <v>0</v>
      </c>
      <c r="Q11" s="31">
        <v>2</v>
      </c>
      <c r="R11" s="31">
        <v>3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41" si="0">SUM(P11:W11)</f>
        <v>5</v>
      </c>
      <c r="Y11" s="33">
        <f t="shared" ref="Y11:Y41" si="1">SUM(G11:N11)</f>
        <v>69419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48</v>
      </c>
      <c r="F12" s="27" t="s">
        <v>40</v>
      </c>
      <c r="G12" s="28">
        <v>40320</v>
      </c>
      <c r="H12" s="29">
        <v>0</v>
      </c>
      <c r="I12" s="29">
        <v>82534</v>
      </c>
      <c r="J12" s="29">
        <v>0</v>
      </c>
      <c r="K12" s="29">
        <v>0</v>
      </c>
      <c r="L12" s="29">
        <v>0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122854</v>
      </c>
    </row>
    <row r="13" spans="1:25" x14ac:dyDescent="0.3">
      <c r="A13" s="25" t="s">
        <v>49</v>
      </c>
      <c r="B13" s="25" t="s">
        <v>50</v>
      </c>
      <c r="C13" s="26" t="s">
        <v>51</v>
      </c>
      <c r="D13" s="26">
        <v>2025</v>
      </c>
      <c r="E13" s="26" t="s">
        <v>48</v>
      </c>
      <c r="F13" s="27" t="s">
        <v>40</v>
      </c>
      <c r="G13" s="28">
        <v>0</v>
      </c>
      <c r="H13" s="29">
        <v>0</v>
      </c>
      <c r="I13" s="29">
        <v>92232</v>
      </c>
      <c r="J13" s="29">
        <v>113927</v>
      </c>
      <c r="K13" s="29">
        <v>0</v>
      </c>
      <c r="L13" s="29">
        <v>0</v>
      </c>
      <c r="M13" s="29">
        <v>0</v>
      </c>
      <c r="N13" s="28">
        <v>4123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210282</v>
      </c>
    </row>
    <row r="14" spans="1:25" x14ac:dyDescent="0.3">
      <c r="A14" s="25" t="s">
        <v>49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1020912</v>
      </c>
      <c r="I14" s="29">
        <v>411428</v>
      </c>
      <c r="J14" s="29">
        <v>0</v>
      </c>
      <c r="K14" s="29">
        <v>12450</v>
      </c>
      <c r="L14" s="29">
        <v>0</v>
      </c>
      <c r="M14" s="29">
        <v>0</v>
      </c>
      <c r="N14" s="28">
        <v>62906</v>
      </c>
      <c r="O14" s="30" t="s">
        <v>54</v>
      </c>
      <c r="P14" s="31">
        <v>0</v>
      </c>
      <c r="Q14" s="31">
        <v>3</v>
      </c>
      <c r="R14" s="31">
        <v>46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49</v>
      </c>
      <c r="Y14" s="33">
        <f t="shared" si="1"/>
        <v>1507696</v>
      </c>
    </row>
    <row r="15" spans="1:25" x14ac:dyDescent="0.3">
      <c r="A15" s="25" t="s">
        <v>55</v>
      </c>
      <c r="B15" s="25" t="s">
        <v>56</v>
      </c>
      <c r="C15" s="26" t="s">
        <v>57</v>
      </c>
      <c r="D15" s="26">
        <v>2025</v>
      </c>
      <c r="E15" s="26" t="s">
        <v>48</v>
      </c>
      <c r="F15" s="27" t="s">
        <v>40</v>
      </c>
      <c r="G15" s="28">
        <v>0</v>
      </c>
      <c r="H15" s="29">
        <v>0</v>
      </c>
      <c r="I15" s="29">
        <v>172484</v>
      </c>
      <c r="J15" s="29">
        <v>45337</v>
      </c>
      <c r="K15" s="29">
        <v>0</v>
      </c>
      <c r="L15" s="29">
        <v>0</v>
      </c>
      <c r="M15" s="29">
        <v>0</v>
      </c>
      <c r="N15" s="28">
        <v>8389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226210</v>
      </c>
    </row>
    <row r="16" spans="1:25" x14ac:dyDescent="0.3">
      <c r="A16" s="25" t="s">
        <v>49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594744</v>
      </c>
      <c r="I16" s="29">
        <v>173888</v>
      </c>
      <c r="J16" s="29">
        <v>0</v>
      </c>
      <c r="K16" s="29">
        <v>0</v>
      </c>
      <c r="L16" s="29">
        <v>0</v>
      </c>
      <c r="M16" s="29">
        <v>0</v>
      </c>
      <c r="N16" s="28">
        <v>12273</v>
      </c>
      <c r="O16" s="30" t="s">
        <v>41</v>
      </c>
      <c r="P16" s="31">
        <v>0</v>
      </c>
      <c r="Q16" s="31">
        <v>0</v>
      </c>
      <c r="R16" s="31">
        <v>11</v>
      </c>
      <c r="S16" s="31">
        <v>7</v>
      </c>
      <c r="T16" s="31">
        <v>9</v>
      </c>
      <c r="U16" s="31">
        <v>3</v>
      </c>
      <c r="V16" s="31">
        <v>0</v>
      </c>
      <c r="W16" s="31">
        <v>0</v>
      </c>
      <c r="X16" s="32">
        <f t="shared" si="0"/>
        <v>30</v>
      </c>
      <c r="Y16" s="33">
        <f t="shared" si="1"/>
        <v>780905</v>
      </c>
    </row>
    <row r="17" spans="1:25" x14ac:dyDescent="0.3">
      <c r="A17" s="25" t="s">
        <v>60</v>
      </c>
      <c r="B17" s="25" t="s">
        <v>61</v>
      </c>
      <c r="C17" s="26" t="s">
        <v>62</v>
      </c>
      <c r="D17" s="26">
        <v>2025</v>
      </c>
      <c r="E17" s="26" t="s">
        <v>20</v>
      </c>
      <c r="F17" s="27" t="s">
        <v>40</v>
      </c>
      <c r="G17" s="28">
        <v>0</v>
      </c>
      <c r="H17" s="29">
        <v>0</v>
      </c>
      <c r="I17" s="29">
        <v>0</v>
      </c>
      <c r="J17" s="29">
        <v>0</v>
      </c>
      <c r="K17" s="29">
        <v>970254</v>
      </c>
      <c r="L17" s="29">
        <v>0</v>
      </c>
      <c r="M17" s="29">
        <v>0</v>
      </c>
      <c r="N17" s="28">
        <v>9900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980154</v>
      </c>
    </row>
    <row r="18" spans="1:25" x14ac:dyDescent="0.3">
      <c r="A18" s="25" t="s">
        <v>60</v>
      </c>
      <c r="B18" s="25" t="s">
        <v>63</v>
      </c>
      <c r="C18" s="26" t="s">
        <v>64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1247244</v>
      </c>
      <c r="I18" s="29">
        <v>213536</v>
      </c>
      <c r="J18" s="29">
        <v>0</v>
      </c>
      <c r="K18" s="29">
        <v>0</v>
      </c>
      <c r="L18" s="29">
        <v>0</v>
      </c>
      <c r="M18" s="29">
        <v>0</v>
      </c>
      <c r="N18" s="28">
        <v>120000</v>
      </c>
      <c r="O18" s="30" t="s">
        <v>41</v>
      </c>
      <c r="P18" s="31">
        <v>0</v>
      </c>
      <c r="Q18" s="31">
        <v>0</v>
      </c>
      <c r="R18" s="31">
        <v>70</v>
      </c>
      <c r="S18" s="31">
        <v>6</v>
      </c>
      <c r="T18" s="31">
        <v>5</v>
      </c>
      <c r="U18" s="31">
        <v>0</v>
      </c>
      <c r="V18" s="31">
        <v>0</v>
      </c>
      <c r="W18" s="31">
        <v>0</v>
      </c>
      <c r="X18" s="32">
        <f t="shared" si="0"/>
        <v>81</v>
      </c>
      <c r="Y18" s="33">
        <f t="shared" si="1"/>
        <v>1580780</v>
      </c>
    </row>
    <row r="19" spans="1:25" x14ac:dyDescent="0.3">
      <c r="A19" s="25" t="s">
        <v>60</v>
      </c>
      <c r="B19" s="25" t="s">
        <v>65</v>
      </c>
      <c r="C19" s="26" t="s">
        <v>66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1681692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85000</v>
      </c>
      <c r="O19" s="30" t="s">
        <v>41</v>
      </c>
      <c r="P19" s="31">
        <v>0</v>
      </c>
      <c r="Q19" s="31">
        <v>0</v>
      </c>
      <c r="R19" s="31">
        <v>100</v>
      </c>
      <c r="S19" s="31">
        <v>13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113</v>
      </c>
      <c r="Y19" s="33">
        <f t="shared" si="1"/>
        <v>1766692</v>
      </c>
    </row>
    <row r="20" spans="1:25" x14ac:dyDescent="0.3">
      <c r="A20" s="25" t="s">
        <v>67</v>
      </c>
      <c r="B20" s="25" t="s">
        <v>68</v>
      </c>
      <c r="C20" s="26" t="s">
        <v>69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253440</v>
      </c>
      <c r="I20" s="29">
        <v>179400</v>
      </c>
      <c r="J20" s="29">
        <v>0</v>
      </c>
      <c r="K20" s="29">
        <v>0</v>
      </c>
      <c r="L20" s="29">
        <v>0</v>
      </c>
      <c r="M20" s="29">
        <v>0</v>
      </c>
      <c r="N20" s="28">
        <v>31986</v>
      </c>
      <c r="O20" s="30" t="s">
        <v>41</v>
      </c>
      <c r="P20" s="31">
        <v>0</v>
      </c>
      <c r="Q20" s="31">
        <v>0</v>
      </c>
      <c r="R20" s="31">
        <v>3</v>
      </c>
      <c r="S20" s="31">
        <v>12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15</v>
      </c>
      <c r="Y20" s="33">
        <f t="shared" si="1"/>
        <v>464826</v>
      </c>
    </row>
    <row r="21" spans="1:25" x14ac:dyDescent="0.3">
      <c r="A21" s="25" t="s">
        <v>45</v>
      </c>
      <c r="B21" s="25" t="s">
        <v>70</v>
      </c>
      <c r="C21" s="26" t="s">
        <v>71</v>
      </c>
      <c r="D21" s="26">
        <v>2025</v>
      </c>
      <c r="E21" s="26" t="s">
        <v>39</v>
      </c>
      <c r="F21" s="27" t="s">
        <v>40</v>
      </c>
      <c r="G21" s="28">
        <v>916299</v>
      </c>
      <c r="H21" s="29">
        <v>0</v>
      </c>
      <c r="I21" s="29">
        <v>467186</v>
      </c>
      <c r="J21" s="29">
        <v>368400</v>
      </c>
      <c r="K21" s="29">
        <v>0</v>
      </c>
      <c r="L21" s="29">
        <v>0</v>
      </c>
      <c r="M21" s="29">
        <v>0</v>
      </c>
      <c r="N21" s="28">
        <v>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1751885</v>
      </c>
    </row>
    <row r="22" spans="1:25" x14ac:dyDescent="0.3">
      <c r="A22" s="25" t="s">
        <v>72</v>
      </c>
      <c r="B22" s="25" t="s">
        <v>73</v>
      </c>
      <c r="C22" s="26" t="s">
        <v>74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897900</v>
      </c>
      <c r="I22" s="29">
        <v>370560</v>
      </c>
      <c r="J22" s="29">
        <v>0</v>
      </c>
      <c r="K22" s="29">
        <v>0</v>
      </c>
      <c r="L22" s="29">
        <v>0</v>
      </c>
      <c r="M22" s="29">
        <v>0</v>
      </c>
      <c r="N22" s="28">
        <v>94449</v>
      </c>
      <c r="O22" s="30" t="s">
        <v>41</v>
      </c>
      <c r="P22" s="31">
        <v>0</v>
      </c>
      <c r="Q22" s="31">
        <v>0</v>
      </c>
      <c r="R22" s="31">
        <v>17</v>
      </c>
      <c r="S22" s="31">
        <v>23</v>
      </c>
      <c r="T22" s="31">
        <v>10</v>
      </c>
      <c r="U22" s="31">
        <v>0</v>
      </c>
      <c r="V22" s="31">
        <v>0</v>
      </c>
      <c r="W22" s="31">
        <v>0</v>
      </c>
      <c r="X22" s="32">
        <f t="shared" si="0"/>
        <v>50</v>
      </c>
      <c r="Y22" s="33">
        <f t="shared" si="1"/>
        <v>1362909</v>
      </c>
    </row>
    <row r="23" spans="1:25" x14ac:dyDescent="0.3">
      <c r="A23" s="25" t="s">
        <v>75</v>
      </c>
      <c r="B23" s="25" t="s">
        <v>76</v>
      </c>
      <c r="C23" s="26" t="s">
        <v>77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338304</v>
      </c>
      <c r="I23" s="29">
        <v>39340</v>
      </c>
      <c r="J23" s="29">
        <v>0</v>
      </c>
      <c r="K23" s="29">
        <v>0</v>
      </c>
      <c r="L23" s="29">
        <v>0</v>
      </c>
      <c r="M23" s="29">
        <v>0</v>
      </c>
      <c r="N23" s="28">
        <v>22502</v>
      </c>
      <c r="O23" s="30" t="s">
        <v>41</v>
      </c>
      <c r="P23" s="31">
        <v>0</v>
      </c>
      <c r="Q23" s="31">
        <v>20</v>
      </c>
      <c r="R23" s="31">
        <v>6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26</v>
      </c>
      <c r="Y23" s="33">
        <f t="shared" si="1"/>
        <v>400146</v>
      </c>
    </row>
    <row r="24" spans="1:25" x14ac:dyDescent="0.3">
      <c r="A24" s="25" t="s">
        <v>60</v>
      </c>
      <c r="B24" s="25" t="s">
        <v>78</v>
      </c>
      <c r="C24" s="26" t="s">
        <v>79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1009728</v>
      </c>
      <c r="I24" s="29">
        <v>673040</v>
      </c>
      <c r="J24" s="29">
        <v>0</v>
      </c>
      <c r="K24" s="29">
        <v>0</v>
      </c>
      <c r="L24" s="29">
        <v>0</v>
      </c>
      <c r="M24" s="29">
        <v>0</v>
      </c>
      <c r="N24" s="28">
        <v>150000</v>
      </c>
      <c r="O24" s="30" t="s">
        <v>41</v>
      </c>
      <c r="P24" s="31">
        <v>0</v>
      </c>
      <c r="Q24" s="31">
        <v>0</v>
      </c>
      <c r="R24" s="31">
        <v>55</v>
      </c>
      <c r="S24" s="31">
        <v>12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67</v>
      </c>
      <c r="Y24" s="33">
        <f t="shared" si="1"/>
        <v>1832768</v>
      </c>
    </row>
    <row r="25" spans="1:25" x14ac:dyDescent="0.3">
      <c r="A25" s="25" t="s">
        <v>49</v>
      </c>
      <c r="B25" s="25" t="s">
        <v>80</v>
      </c>
      <c r="C25" s="26" t="s">
        <v>81</v>
      </c>
      <c r="D25" s="26">
        <v>2025</v>
      </c>
      <c r="E25" s="26" t="s">
        <v>82</v>
      </c>
      <c r="F25" s="27" t="s">
        <v>40</v>
      </c>
      <c r="G25" s="28">
        <v>0</v>
      </c>
      <c r="H25" s="29">
        <v>0</v>
      </c>
      <c r="I25" s="29">
        <v>184093</v>
      </c>
      <c r="J25" s="29">
        <v>0</v>
      </c>
      <c r="K25" s="29">
        <v>0</v>
      </c>
      <c r="L25" s="29">
        <v>0</v>
      </c>
      <c r="M25" s="29">
        <v>0</v>
      </c>
      <c r="N25" s="28">
        <v>18409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202502</v>
      </c>
    </row>
    <row r="26" spans="1:25" x14ac:dyDescent="0.3">
      <c r="A26" s="25" t="s">
        <v>83</v>
      </c>
      <c r="B26" s="25" t="s">
        <v>84</v>
      </c>
      <c r="C26" s="26" t="s">
        <v>85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297456</v>
      </c>
      <c r="I26" s="29">
        <v>72612</v>
      </c>
      <c r="J26" s="29">
        <v>0</v>
      </c>
      <c r="K26" s="29">
        <v>0</v>
      </c>
      <c r="L26" s="29">
        <v>0</v>
      </c>
      <c r="M26" s="29">
        <v>0</v>
      </c>
      <c r="N26" s="28">
        <v>0</v>
      </c>
      <c r="O26" s="30" t="s">
        <v>41</v>
      </c>
      <c r="P26" s="31">
        <v>0</v>
      </c>
      <c r="Q26" s="31">
        <v>0</v>
      </c>
      <c r="R26" s="31">
        <v>4</v>
      </c>
      <c r="S26" s="31">
        <v>8</v>
      </c>
      <c r="T26" s="31">
        <v>4</v>
      </c>
      <c r="U26" s="31">
        <v>0</v>
      </c>
      <c r="V26" s="31">
        <v>0</v>
      </c>
      <c r="W26" s="31">
        <v>0</v>
      </c>
      <c r="X26" s="32">
        <f t="shared" si="0"/>
        <v>16</v>
      </c>
      <c r="Y26" s="33">
        <f t="shared" si="1"/>
        <v>370068</v>
      </c>
    </row>
    <row r="27" spans="1:25" x14ac:dyDescent="0.3">
      <c r="A27" s="25" t="s">
        <v>67</v>
      </c>
      <c r="B27" s="25" t="s">
        <v>86</v>
      </c>
      <c r="C27" s="26" t="s">
        <v>87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269664</v>
      </c>
      <c r="I27" s="29">
        <v>119100</v>
      </c>
      <c r="J27" s="29">
        <v>0</v>
      </c>
      <c r="K27" s="29">
        <v>0</v>
      </c>
      <c r="L27" s="29">
        <v>0</v>
      </c>
      <c r="M27" s="29">
        <v>0</v>
      </c>
      <c r="N27" s="28">
        <v>29507</v>
      </c>
      <c r="O27" s="30" t="s">
        <v>41</v>
      </c>
      <c r="P27" s="31">
        <v>0</v>
      </c>
      <c r="Q27" s="31">
        <v>0</v>
      </c>
      <c r="R27" s="31">
        <v>5</v>
      </c>
      <c r="S27" s="31">
        <v>7</v>
      </c>
      <c r="T27" s="31">
        <v>3</v>
      </c>
      <c r="U27" s="31">
        <v>0</v>
      </c>
      <c r="V27" s="31">
        <v>0</v>
      </c>
      <c r="W27" s="31">
        <v>0</v>
      </c>
      <c r="X27" s="32">
        <f t="shared" si="0"/>
        <v>15</v>
      </c>
      <c r="Y27" s="33">
        <f t="shared" si="1"/>
        <v>418271</v>
      </c>
    </row>
    <row r="28" spans="1:25" x14ac:dyDescent="0.3">
      <c r="A28" s="25" t="s">
        <v>67</v>
      </c>
      <c r="B28" s="25" t="s">
        <v>88</v>
      </c>
      <c r="C28" s="26" t="s">
        <v>89</v>
      </c>
      <c r="D28" s="26">
        <v>2025</v>
      </c>
      <c r="E28" s="26" t="s">
        <v>90</v>
      </c>
      <c r="F28" s="27" t="s">
        <v>40</v>
      </c>
      <c r="G28" s="28">
        <v>0</v>
      </c>
      <c r="H28" s="29">
        <v>218160</v>
      </c>
      <c r="I28" s="29">
        <v>197500</v>
      </c>
      <c r="J28" s="29">
        <v>97500</v>
      </c>
      <c r="K28" s="29">
        <v>0</v>
      </c>
      <c r="L28" s="29">
        <v>0</v>
      </c>
      <c r="M28" s="29">
        <v>0</v>
      </c>
      <c r="N28" s="28">
        <v>34673</v>
      </c>
      <c r="O28" s="30" t="s">
        <v>41</v>
      </c>
      <c r="P28" s="31">
        <v>0</v>
      </c>
      <c r="Q28" s="31">
        <v>0</v>
      </c>
      <c r="R28" s="31">
        <v>15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15</v>
      </c>
      <c r="Y28" s="33">
        <f t="shared" si="1"/>
        <v>547833</v>
      </c>
    </row>
    <row r="29" spans="1:25" x14ac:dyDescent="0.3">
      <c r="A29" s="25" t="s">
        <v>60</v>
      </c>
      <c r="B29" s="25" t="s">
        <v>91</v>
      </c>
      <c r="C29" s="26" t="s">
        <v>92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1315308</v>
      </c>
      <c r="I29" s="29">
        <v>402000</v>
      </c>
      <c r="J29" s="29">
        <v>0</v>
      </c>
      <c r="K29" s="29">
        <v>0</v>
      </c>
      <c r="L29" s="29">
        <v>0</v>
      </c>
      <c r="M29" s="29">
        <v>0</v>
      </c>
      <c r="N29" s="28">
        <v>117211</v>
      </c>
      <c r="O29" s="30" t="s">
        <v>41</v>
      </c>
      <c r="P29" s="31">
        <v>0</v>
      </c>
      <c r="Q29" s="31">
        <v>0</v>
      </c>
      <c r="R29" s="31">
        <v>70</v>
      </c>
      <c r="S29" s="31">
        <v>17</v>
      </c>
      <c r="T29" s="31">
        <v>0</v>
      </c>
      <c r="U29" s="31">
        <v>0</v>
      </c>
      <c r="V29" s="31">
        <v>0</v>
      </c>
      <c r="W29" s="31">
        <v>0</v>
      </c>
      <c r="X29" s="32">
        <f t="shared" si="0"/>
        <v>87</v>
      </c>
      <c r="Y29" s="33">
        <f t="shared" si="1"/>
        <v>1834519</v>
      </c>
    </row>
    <row r="30" spans="1:25" x14ac:dyDescent="0.3">
      <c r="A30" s="25" t="s">
        <v>93</v>
      </c>
      <c r="B30" s="25" t="s">
        <v>94</v>
      </c>
      <c r="C30" s="26" t="s">
        <v>95</v>
      </c>
      <c r="D30" s="26">
        <v>2025</v>
      </c>
      <c r="E30" s="26" t="s">
        <v>39</v>
      </c>
      <c r="F30" s="27"/>
      <c r="G30" s="28">
        <v>0</v>
      </c>
      <c r="H30" s="29">
        <v>402312</v>
      </c>
      <c r="I30" s="29">
        <v>143950</v>
      </c>
      <c r="J30" s="29">
        <v>0</v>
      </c>
      <c r="K30" s="29">
        <v>0</v>
      </c>
      <c r="L30" s="29">
        <v>0</v>
      </c>
      <c r="M30" s="29">
        <v>0</v>
      </c>
      <c r="N30" s="28">
        <v>54626</v>
      </c>
      <c r="O30" s="30" t="s">
        <v>41</v>
      </c>
      <c r="P30" s="31">
        <v>0</v>
      </c>
      <c r="Q30" s="31">
        <v>0</v>
      </c>
      <c r="R30" s="31">
        <v>14</v>
      </c>
      <c r="S30" s="31">
        <v>16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30</v>
      </c>
      <c r="Y30" s="33">
        <f t="shared" si="1"/>
        <v>600888</v>
      </c>
    </row>
    <row r="31" spans="1:25" x14ac:dyDescent="0.3">
      <c r="A31" s="25" t="s">
        <v>75</v>
      </c>
      <c r="B31" s="25" t="s">
        <v>96</v>
      </c>
      <c r="C31" s="26" t="s">
        <v>97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178512</v>
      </c>
      <c r="I31" s="29">
        <v>187320</v>
      </c>
      <c r="J31" s="29">
        <v>0</v>
      </c>
      <c r="K31" s="29">
        <v>0</v>
      </c>
      <c r="L31" s="29">
        <v>12034</v>
      </c>
      <c r="M31" s="29">
        <v>0</v>
      </c>
      <c r="N31" s="28">
        <v>34680</v>
      </c>
      <c r="O31" s="30" t="s">
        <v>41</v>
      </c>
      <c r="P31" s="31">
        <v>0</v>
      </c>
      <c r="Q31" s="31">
        <v>4</v>
      </c>
      <c r="R31" s="31">
        <v>3</v>
      </c>
      <c r="S31" s="31">
        <v>2</v>
      </c>
      <c r="T31" s="31">
        <v>2</v>
      </c>
      <c r="U31" s="31">
        <v>0</v>
      </c>
      <c r="V31" s="31">
        <v>0</v>
      </c>
      <c r="W31" s="31">
        <v>0</v>
      </c>
      <c r="X31" s="32">
        <f t="shared" si="0"/>
        <v>11</v>
      </c>
      <c r="Y31" s="33">
        <f t="shared" si="1"/>
        <v>412546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</sheetData>
  <autoFilter ref="A10:Y10" xr:uid="{F3465D13-B833-49E1-8837-6D1C62D512E1}"/>
  <conditionalFormatting sqref="D11:D41">
    <cfRule type="expression" dxfId="2" priority="1">
      <formula>OR($D11&gt;2025,AND($D11&lt;2025,$D11&lt;&gt;""))</formula>
    </cfRule>
  </conditionalFormatting>
  <conditionalFormatting sqref="Y11:Y4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1" xr:uid="{212BBE97-116F-46CA-94C8-083C48344FCB}">
      <formula1>"DV, YHDP"</formula1>
    </dataValidation>
    <dataValidation type="list" allowBlank="1" showInputMessage="1" showErrorMessage="1" sqref="O11:O41" xr:uid="{6EE648C5-4860-4CCD-ACDB-71070D2B3A4A}">
      <formula1>"FMR, Actual Rent"</formula1>
    </dataValidation>
    <dataValidation type="list" allowBlank="1" showInputMessage="1" showErrorMessage="1" sqref="E11:E41" xr:uid="{BB47879A-5D19-4E80-88F7-1C96550E46DD}">
      <formula1>"PH, TH, Joint TH &amp; PH-RRH, HMIS, SSO, TRA, PRA, SRA, S+C/SRO"</formula1>
    </dataValidation>
    <dataValidation allowBlank="1" showErrorMessage="1" sqref="A10:Y10" xr:uid="{83DE7232-71D3-4171-AD36-68DF7198008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2024-06-13T15:58:28Z</dcterms:created>
  <dcterms:modified xsi:type="dcterms:W3CDTF">2024-06-13T20:00:20Z</dcterms:modified>
</cp:coreProperties>
</file>