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25AF7F4D-ED84-404B-86A1-82318797C830}" xr6:coauthVersionLast="47" xr6:coauthVersionMax="47" xr10:uidLastSave="{00000000-0000-0000-0000-000000000000}"/>
  <bookViews>
    <workbookView xWindow="10440" yWindow="5808" windowWidth="29436" windowHeight="16176" xr2:uid="{FCF604C1-FDD5-4378-B495-38E2DCB8F1F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<sst xmlns="http://schemas.openxmlformats.org/spreadsheetml/2006/main" count="138" uniqueCount="75">
  <si>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</si>
  <si>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</si>
  <si>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</si>
  <si>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</si>
  <si>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</si>
  <si>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</si>
  <si>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</si>
  <si>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</si>
  <si>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</si>
  <si>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</si>
  <si>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</si>
  <si>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</si>
  <si>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</si>
  <si>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</si>
  <si>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</si>
  <si>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</si>
  <si>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</si>
  <si>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</si>
  <si>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</si>
  <si>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</si>
  <si>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</si>
  <si>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</si>
  <si>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</si>
  <si>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</si>
  <si>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</si>
  <si>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</si>
  <si>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</si>
  <si>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</si>
  <si>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</si>
  <si>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</si>
  <si>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</si>
  <si>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</si>
  <si>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</si>
  <si>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</si>
  <si>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</si>
  <si>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NJ-515</t>
  </si>
  <si>
    <t>Elizabeth/Union County CoC</t>
  </si>
  <si>
    <t>BWY-EHA 20U-2023</t>
  </si>
  <si>
    <t>NJ0157L2F152316</t>
  </si>
  <si>
    <t>PH</t>
  </si>
  <si>
    <t/>
  </si>
  <si>
    <t>FMR</t>
  </si>
  <si>
    <t>Newark</t>
  </si>
  <si>
    <t>County of Union New Jersey</t>
  </si>
  <si>
    <t>BWY-EHA 45U-2023</t>
  </si>
  <si>
    <t>NJ0158L2F152316</t>
  </si>
  <si>
    <t>BWY-PHA 25U-2023</t>
  </si>
  <si>
    <t>NJ0159L2F152316</t>
  </si>
  <si>
    <t>CAU 96 &amp; 116 West Grand-2023</t>
  </si>
  <si>
    <t>NJ0160L2F152316</t>
  </si>
  <si>
    <t>CAU Jaques-2023</t>
  </si>
  <si>
    <t>NJ0162L2F152316</t>
  </si>
  <si>
    <t>BWY-PHA 35U-2023</t>
  </si>
  <si>
    <t>NJ0171L2F152316</t>
  </si>
  <si>
    <t>Gateway YMCA Ind-PH-2023</t>
  </si>
  <si>
    <t>NJ0173L2F152316</t>
  </si>
  <si>
    <t>YWCA-2023</t>
  </si>
  <si>
    <t>NJ0174L2F152316</t>
  </si>
  <si>
    <t>BWY-PHA 15U-2023</t>
  </si>
  <si>
    <t>NJ0271L2F152314</t>
  </si>
  <si>
    <t>Gateway YMCA 14-CH Fam-2023</t>
  </si>
  <si>
    <t>NJ0311L2F152311</t>
  </si>
  <si>
    <t>CAU Colonial-Morse-2023</t>
  </si>
  <si>
    <t>NJ0334L2F152313</t>
  </si>
  <si>
    <t>BWY-PHA 11U-2023</t>
  </si>
  <si>
    <t>NJ0389L2F152312</t>
  </si>
  <si>
    <t>Gateway YMCA Madison-2023</t>
  </si>
  <si>
    <t>NJ0392L2F152312</t>
  </si>
  <si>
    <t>EHA-BWY CH-2023</t>
  </si>
  <si>
    <t>NJ0483L2F152308</t>
  </si>
  <si>
    <t>Covenant House NJ UC-2023</t>
  </si>
  <si>
    <t>NJ0538L2F152307</t>
  </si>
  <si>
    <t>ECHH-Gateway Joint PH-RRH-2023</t>
  </si>
  <si>
    <t>NJ0563L2F152306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</si>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</sst>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1229-ED7B-409E-AD63-0AC288AB5273}">
  <sheetPr codeName="Sheet245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36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4922353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321120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16918</v>
      </c>
      <c r="O11" s="30" t="s">
        <v>41</v>
      </c>
      <c r="P11" s="31">
        <v>0</v>
      </c>
      <c r="Q11" s="31">
        <v>0</v>
      </c>
      <c r="R11" s="31">
        <v>20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6" si="0">SUM(P11:W11)</f>
        <v>20</v>
      </c>
      <c r="Y11" s="33">
        <f t="shared" ref="Y11:Y36" si="1">SUM(G11:N11)</f>
        <v>338038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795768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41877</v>
      </c>
      <c r="O12" s="30" t="s">
        <v>41</v>
      </c>
      <c r="P12" s="31">
        <v>0</v>
      </c>
      <c r="Q12" s="31">
        <v>0</v>
      </c>
      <c r="R12" s="31">
        <v>30</v>
      </c>
      <c r="S12" s="31">
        <v>11</v>
      </c>
      <c r="T12" s="31">
        <v>3</v>
      </c>
      <c r="U12" s="31">
        <v>1</v>
      </c>
      <c r="V12" s="31">
        <v>0</v>
      </c>
      <c r="W12" s="31">
        <v>0</v>
      </c>
      <c r="X12" s="32">
        <f t="shared" si="0"/>
        <v>45</v>
      </c>
      <c r="Y12" s="33">
        <f t="shared" si="1"/>
        <v>837645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424632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22387</v>
      </c>
      <c r="O13" s="30" t="s">
        <v>41</v>
      </c>
      <c r="P13" s="31">
        <v>0</v>
      </c>
      <c r="Q13" s="31">
        <v>0</v>
      </c>
      <c r="R13" s="31">
        <v>21</v>
      </c>
      <c r="S13" s="31">
        <v>2</v>
      </c>
      <c r="T13" s="31">
        <v>2</v>
      </c>
      <c r="U13" s="31">
        <v>0</v>
      </c>
      <c r="V13" s="31">
        <v>0</v>
      </c>
      <c r="W13" s="31">
        <v>0</v>
      </c>
      <c r="X13" s="32">
        <f t="shared" si="0"/>
        <v>25</v>
      </c>
      <c r="Y13" s="33">
        <f t="shared" si="1"/>
        <v>447019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72288</v>
      </c>
      <c r="H14" s="29">
        <v>0</v>
      </c>
      <c r="I14" s="29">
        <v>40235</v>
      </c>
      <c r="J14" s="29">
        <v>10060</v>
      </c>
      <c r="K14" s="29">
        <v>0</v>
      </c>
      <c r="L14" s="29">
        <v>0</v>
      </c>
      <c r="M14" s="29">
        <v>0</v>
      </c>
      <c r="N14" s="28">
        <v>6540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129123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21000</v>
      </c>
      <c r="J15" s="29">
        <v>126588</v>
      </c>
      <c r="K15" s="29">
        <v>48117</v>
      </c>
      <c r="L15" s="29">
        <v>0</v>
      </c>
      <c r="M15" s="29">
        <v>0</v>
      </c>
      <c r="N15" s="28">
        <v>10698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206403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591624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31173</v>
      </c>
      <c r="O16" s="30" t="s">
        <v>41</v>
      </c>
      <c r="P16" s="31">
        <v>0</v>
      </c>
      <c r="Q16" s="31">
        <v>0</v>
      </c>
      <c r="R16" s="31">
        <v>29</v>
      </c>
      <c r="S16" s="31">
        <v>4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35</v>
      </c>
      <c r="Y16" s="33">
        <f t="shared" si="1"/>
        <v>622797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39</v>
      </c>
      <c r="F17" s="27" t="s">
        <v>40</v>
      </c>
      <c r="G17" s="28">
        <v>196359</v>
      </c>
      <c r="H17" s="29">
        <v>0</v>
      </c>
      <c r="I17" s="29">
        <v>141044</v>
      </c>
      <c r="J17" s="29">
        <v>0</v>
      </c>
      <c r="K17" s="29">
        <v>0</v>
      </c>
      <c r="L17" s="29">
        <v>0</v>
      </c>
      <c r="M17" s="29">
        <v>0</v>
      </c>
      <c r="N17" s="28">
        <v>18714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356117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39</v>
      </c>
      <c r="F18" s="27" t="s">
        <v>40</v>
      </c>
      <c r="G18" s="28">
        <v>188050</v>
      </c>
      <c r="H18" s="29">
        <v>0</v>
      </c>
      <c r="I18" s="29">
        <v>52421</v>
      </c>
      <c r="J18" s="29">
        <v>46577</v>
      </c>
      <c r="K18" s="29">
        <v>0</v>
      </c>
      <c r="L18" s="29">
        <v>0</v>
      </c>
      <c r="M18" s="29">
        <v>0</v>
      </c>
      <c r="N18" s="28">
        <v>14266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301314</v>
      </c>
    </row>
    <row r="19" spans="1:25" x14ac:dyDescent="0.3">
      <c r="A19" s="25" t="s">
        <v>36</v>
      </c>
      <c r="B19" s="25" t="s">
        <v>58</v>
      </c>
      <c r="C19" s="26" t="s">
        <v>59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244056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12852</v>
      </c>
      <c r="O19" s="30" t="s">
        <v>41</v>
      </c>
      <c r="P19" s="31">
        <v>0</v>
      </c>
      <c r="Q19" s="31">
        <v>0</v>
      </c>
      <c r="R19" s="31">
        <v>14</v>
      </c>
      <c r="S19" s="31">
        <v>1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15</v>
      </c>
      <c r="Y19" s="33">
        <f t="shared" si="1"/>
        <v>256908</v>
      </c>
    </row>
    <row r="20" spans="1:25" x14ac:dyDescent="0.3">
      <c r="A20" s="25" t="s">
        <v>36</v>
      </c>
      <c r="B20" s="25" t="s">
        <v>60</v>
      </c>
      <c r="C20" s="26" t="s">
        <v>61</v>
      </c>
      <c r="D20" s="26">
        <v>2025</v>
      </c>
      <c r="E20" s="26" t="s">
        <v>39</v>
      </c>
      <c r="F20" s="27" t="s">
        <v>40</v>
      </c>
      <c r="G20" s="28">
        <v>330849</v>
      </c>
      <c r="H20" s="29">
        <v>0</v>
      </c>
      <c r="I20" s="29">
        <v>9250</v>
      </c>
      <c r="J20" s="29">
        <v>183771</v>
      </c>
      <c r="K20" s="29">
        <v>0</v>
      </c>
      <c r="L20" s="29">
        <v>0</v>
      </c>
      <c r="M20" s="29">
        <v>0</v>
      </c>
      <c r="N20" s="28">
        <v>24472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548342</v>
      </c>
    </row>
    <row r="21" spans="1:25" x14ac:dyDescent="0.3">
      <c r="A21" s="25" t="s">
        <v>36</v>
      </c>
      <c r="B21" s="25" t="s">
        <v>62</v>
      </c>
      <c r="C21" s="26" t="s">
        <v>63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0</v>
      </c>
      <c r="J21" s="29">
        <v>35012</v>
      </c>
      <c r="K21" s="29">
        <v>0</v>
      </c>
      <c r="L21" s="29">
        <v>0</v>
      </c>
      <c r="M21" s="29">
        <v>0</v>
      </c>
      <c r="N21" s="28">
        <v>1620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36632</v>
      </c>
    </row>
    <row r="22" spans="1:25" x14ac:dyDescent="0.3">
      <c r="A22" s="25" t="s">
        <v>36</v>
      </c>
      <c r="B22" s="25" t="s">
        <v>64</v>
      </c>
      <c r="C22" s="26" t="s">
        <v>65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176616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8917</v>
      </c>
      <c r="O22" s="30" t="s">
        <v>41</v>
      </c>
      <c r="P22" s="31">
        <v>0</v>
      </c>
      <c r="Q22" s="31">
        <v>0</v>
      </c>
      <c r="R22" s="31">
        <v>11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11</v>
      </c>
      <c r="Y22" s="33">
        <f t="shared" si="1"/>
        <v>185533</v>
      </c>
    </row>
    <row r="23" spans="1:25" x14ac:dyDescent="0.3">
      <c r="A23" s="25" t="s">
        <v>36</v>
      </c>
      <c r="B23" s="25" t="s">
        <v>66</v>
      </c>
      <c r="C23" s="26" t="s">
        <v>67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84484</v>
      </c>
      <c r="J23" s="29">
        <v>0</v>
      </c>
      <c r="K23" s="29">
        <v>0</v>
      </c>
      <c r="L23" s="29">
        <v>0</v>
      </c>
      <c r="M23" s="29">
        <v>0</v>
      </c>
      <c r="N23" s="28">
        <v>5913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90397</v>
      </c>
    </row>
    <row r="24" spans="1:25" x14ac:dyDescent="0.3">
      <c r="A24" s="25" t="s">
        <v>36</v>
      </c>
      <c r="B24" s="25" t="s">
        <v>68</v>
      </c>
      <c r="C24" s="26" t="s">
        <v>69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129912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9277</v>
      </c>
      <c r="O24" s="30" t="s">
        <v>41</v>
      </c>
      <c r="P24" s="31">
        <v>0</v>
      </c>
      <c r="Q24" s="31">
        <v>1</v>
      </c>
      <c r="R24" s="31">
        <v>1</v>
      </c>
      <c r="S24" s="31">
        <v>2</v>
      </c>
      <c r="T24" s="31">
        <v>0</v>
      </c>
      <c r="U24" s="31">
        <v>1</v>
      </c>
      <c r="V24" s="31">
        <v>1</v>
      </c>
      <c r="W24" s="31">
        <v>0</v>
      </c>
      <c r="X24" s="32">
        <f t="shared" si="0"/>
        <v>6</v>
      </c>
      <c r="Y24" s="33">
        <f t="shared" si="1"/>
        <v>139189</v>
      </c>
    </row>
    <row r="25" spans="1:25" x14ac:dyDescent="0.3">
      <c r="A25" s="25" t="s">
        <v>36</v>
      </c>
      <c r="B25" s="25" t="s">
        <v>70</v>
      </c>
      <c r="C25" s="26" t="s">
        <v>71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115632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6673</v>
      </c>
      <c r="O25" s="30" t="s">
        <v>41</v>
      </c>
      <c r="P25" s="31">
        <v>0</v>
      </c>
      <c r="Q25" s="31">
        <v>0</v>
      </c>
      <c r="R25" s="31">
        <v>0</v>
      </c>
      <c r="S25" s="31">
        <v>6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6</v>
      </c>
      <c r="Y25" s="33">
        <f t="shared" si="1"/>
        <v>122305</v>
      </c>
    </row>
    <row r="26" spans="1:25" x14ac:dyDescent="0.3">
      <c r="A26" s="25" t="s">
        <v>36</v>
      </c>
      <c r="B26" s="25" t="s">
        <v>72</v>
      </c>
      <c r="C26" s="26" t="s">
        <v>73</v>
      </c>
      <c r="D26" s="26">
        <v>2025</v>
      </c>
      <c r="E26" s="26" t="s">
        <v>74</v>
      </c>
      <c r="F26" s="27" t="s">
        <v>40</v>
      </c>
      <c r="G26" s="28">
        <v>0</v>
      </c>
      <c r="H26" s="29">
        <v>122040</v>
      </c>
      <c r="I26" s="29">
        <v>65000</v>
      </c>
      <c r="J26" s="29">
        <v>100000</v>
      </c>
      <c r="K26" s="29">
        <v>0</v>
      </c>
      <c r="L26" s="29">
        <v>0</v>
      </c>
      <c r="M26" s="29">
        <v>0</v>
      </c>
      <c r="N26" s="28">
        <v>17551</v>
      </c>
      <c r="O26" s="30" t="s">
        <v>41</v>
      </c>
      <c r="P26" s="31">
        <v>0</v>
      </c>
      <c r="Q26" s="31">
        <v>0</v>
      </c>
      <c r="R26" s="31">
        <v>4</v>
      </c>
      <c r="S26" s="31">
        <v>3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7</v>
      </c>
      <c r="Y26" s="33">
        <f t="shared" si="1"/>
        <v>304591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4CA01229-ED7B-409E-AD63-0AC288AB5273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5C7B28F6-23A7-4207-876B-74A1FDD21E6A}">
      <formula1>"DV, YHDP"</formula1>
    </dataValidation>
    <dataValidation type="list" allowBlank="1" showInputMessage="1" showErrorMessage="1" sqref="O11:O36" xr:uid="{6C9A45D7-100B-4284-B3F2-6383A6782E5C}">
      <formula1>"FMR, Actual Rent"</formula1>
    </dataValidation>
    <dataValidation type="list" allowBlank="1" showInputMessage="1" showErrorMessage="1" sqref="E11:E36" xr:uid="{2A3406C0-E109-4606-92A0-0695E595E8AC}">
      <formula1>"PH, TH, Joint TH &amp; PH-RRH, HMIS, SSO, TRA, PRA, SRA, S+C/SRO"</formula1>
    </dataValidation>
    <dataValidation allowBlank="1" showErrorMessage="1" sqref="A10:Y10" xr:uid="{2C5CE1D5-A1F0-4C0C-BBB3-FC724104C25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2024-06-13T15:58:45Z</dcterms:created>
  <dcterms:modified xsi:type="dcterms:W3CDTF">2024-06-13T19:59:59Z</dcterms:modified>
</cp:coreProperties>
</file>