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70DCA06-1752-4E73-B1EE-A68F71911CBE}" xr6:coauthVersionLast="47" xr6:coauthVersionMax="47" xr10:uidLastSave="{00000000-0000-0000-0000-000000000000}"/>
  <bookViews>
    <workbookView xWindow="4224" yWindow="4224" windowWidth="23220" windowHeight="12720" xr2:uid="{1DF1E614-2FB0-4EF9-9B50-C94912DDA7D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0" i="1" l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B6" i="1" s="1"/>
  <c r="C6" i="1" s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5" i="1" l="1"/>
  <c r="C5" i="1" s="1"/>
</calcChain>
</file>

<file path=xl/sharedStrings.xml><?xml version="1.0" encoding="utf-8"?>
<sst xmlns="http://schemas.openxmlformats.org/spreadsheetml/2006/main" count="216" uniqueCount="108">
  <si>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</si>
  <si>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</si>
  <si>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</si>
  <si>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</si>
  <si>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</si>
  <si>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</si>
  <si>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</si>
  <si>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</si>
  <si>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</si>
  <si>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</si>
  <si>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</si>
  <si>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</si>
  <si>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</si>
  <si>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</si>
  <si>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</si>
  <si>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</si>
  <si>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</si>
  <si>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</si>
  <si>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</si>
  <si>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</si>
  <si>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</si>
  <si>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</si>
  <si>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</si>
  <si>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</si>
  <si>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</si>
  <si>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</si>
  <si>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</si>
  <si>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</si>
  <si>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</si>
  <si>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</si>
  <si>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</si>
  <si>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</si>
  <si>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</si>
  <si>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</si>
  <si>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</si>
  <si>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NH-500</t>
  </si>
  <si>
    <t>State of New Hampshire</t>
  </si>
  <si>
    <t>CLM FAMILY HOUSING I</t>
  </si>
  <si>
    <t>NH0003L1T002316</t>
  </si>
  <si>
    <t>PH</t>
  </si>
  <si>
    <t/>
  </si>
  <si>
    <t>Actual Rent</t>
  </si>
  <si>
    <t>Boston</t>
  </si>
  <si>
    <t>New Hampshire Balance of State CoC</t>
  </si>
  <si>
    <t>9 Oddfellows Avenue</t>
  </si>
  <si>
    <t>NH0007L1T002316</t>
  </si>
  <si>
    <t>Homeless Management Information System - Balance of State</t>
  </si>
  <si>
    <t>NH0011L1T002316</t>
  </si>
  <si>
    <t>CLM Supportive Housing</t>
  </si>
  <si>
    <t>NH0014L1T002316</t>
  </si>
  <si>
    <t>FMR</t>
  </si>
  <si>
    <t>SCS Permanent Housing Program</t>
  </si>
  <si>
    <t>NH0019L1T002316</t>
  </si>
  <si>
    <t>TCCAP PSH I Expansion</t>
  </si>
  <si>
    <t>NH0020L1T002316</t>
  </si>
  <si>
    <t>CAPSC PSH</t>
  </si>
  <si>
    <t>NH0053L1T002313</t>
  </si>
  <si>
    <t>SCS Shelter Plus Care</t>
  </si>
  <si>
    <t>NH0057L1T002314</t>
  </si>
  <si>
    <t>SCS Rapid Re-Housing Program</t>
  </si>
  <si>
    <t>NH0074L1T002311</t>
  </si>
  <si>
    <t>SCS Next Steps Permanent Housing Program</t>
  </si>
  <si>
    <t>NH0092L1T002308</t>
  </si>
  <si>
    <t>CRH/CCEH Permanent Supportive Housing Expansion</t>
  </si>
  <si>
    <t>NH0095L1T002308</t>
  </si>
  <si>
    <t>NH Coordinated Entry</t>
  </si>
  <si>
    <t>NH0096L1T002308</t>
  </si>
  <si>
    <t>SSO</t>
  </si>
  <si>
    <t>NHCADSV RRH</t>
  </si>
  <si>
    <t>NH0113D1T002305</t>
  </si>
  <si>
    <t>DV</t>
  </si>
  <si>
    <t>Waypoint RRH</t>
  </si>
  <si>
    <t>NH0115L1T002305</t>
  </si>
  <si>
    <t>Coordinated Entry DV Project</t>
  </si>
  <si>
    <t>NH0121D1T002304</t>
  </si>
  <si>
    <t>CAPSC RRH</t>
  </si>
  <si>
    <t>NH0124L1T002304</t>
  </si>
  <si>
    <t>Brigid's RRH Project</t>
  </si>
  <si>
    <t>NH0135D1T002302</t>
  </si>
  <si>
    <t>HMIS- YHDP Balance of State</t>
  </si>
  <si>
    <t>NH0139Y1T002301</t>
  </si>
  <si>
    <t>YHDP</t>
  </si>
  <si>
    <t>Waypoint Host Homes</t>
  </si>
  <si>
    <t>NH0141Y1T002301</t>
  </si>
  <si>
    <t>Waypoint YHDP RRH</t>
  </si>
  <si>
    <t>NH0142Y1T002301</t>
  </si>
  <si>
    <t xml:space="preserve">Waypoint BoSCoC Youth Navigators </t>
  </si>
  <si>
    <t>NH0143Y1T002301</t>
  </si>
  <si>
    <t>Claremont LP TH-RRH</t>
  </si>
  <si>
    <t>NH0144Y1T002301</t>
  </si>
  <si>
    <t>Joint TH &amp; PH-RRH</t>
  </si>
  <si>
    <t>The Upper Room Youth Navigators</t>
  </si>
  <si>
    <t>NH0145Y1T002301</t>
  </si>
  <si>
    <t>NH YHDP Coordinated Entry</t>
  </si>
  <si>
    <t>NH0146Y1T002301</t>
  </si>
  <si>
    <t>TCCAP TH</t>
  </si>
  <si>
    <t>NH0147Y1T002301</t>
  </si>
  <si>
    <t>TH</t>
  </si>
  <si>
    <t>BMCAP PSH</t>
  </si>
  <si>
    <t>NH0157T1T002301</t>
  </si>
  <si>
    <t>NH Youth Coordinated Entry Project</t>
  </si>
  <si>
    <t>NH0163L1T002300</t>
  </si>
  <si>
    <t>CAPSC DV RRH</t>
  </si>
  <si>
    <t>NH0164L1T002300</t>
  </si>
  <si>
    <t>CCCNH DV RRH</t>
  </si>
  <si>
    <t>NH0165D1T002300</t>
  </si>
  <si>
    <t>CCEH PSH I</t>
  </si>
  <si>
    <t>NH0166L1T002300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</si>
</sst>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6423-265C-4995-8762-92315B17938A}">
  <sheetPr codeName="Sheet95">
    <pageSetUpPr fitToPage="1"/>
  </sheetPr>
  <dimension ref="A1:Y5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904948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1022486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7417212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263484</v>
      </c>
      <c r="I11" s="29">
        <v>59464</v>
      </c>
      <c r="J11" s="29">
        <v>0</v>
      </c>
      <c r="K11" s="29">
        <v>0</v>
      </c>
      <c r="L11" s="29">
        <v>0</v>
      </c>
      <c r="M11" s="29">
        <v>0</v>
      </c>
      <c r="N11" s="28">
        <v>12573</v>
      </c>
      <c r="O11" s="30" t="s">
        <v>41</v>
      </c>
      <c r="P11" s="31">
        <v>0</v>
      </c>
      <c r="Q11" s="31">
        <v>0</v>
      </c>
      <c r="R11" s="31">
        <v>4</v>
      </c>
      <c r="S11" s="31">
        <v>4</v>
      </c>
      <c r="T11" s="31">
        <v>4</v>
      </c>
      <c r="U11" s="31">
        <v>1</v>
      </c>
      <c r="V11" s="31">
        <v>0</v>
      </c>
      <c r="W11" s="31">
        <v>0</v>
      </c>
      <c r="X11" s="32">
        <f t="shared" ref="X11:X50" si="0">SUM(P11:W11)</f>
        <v>13</v>
      </c>
      <c r="Y11" s="33">
        <f t="shared" ref="Y11:Y50" si="1">SUM(G11:N11)</f>
        <v>335521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49000</v>
      </c>
      <c r="J12" s="29">
        <v>0</v>
      </c>
      <c r="K12" s="29">
        <v>0</v>
      </c>
      <c r="L12" s="29">
        <v>1343</v>
      </c>
      <c r="M12" s="29">
        <v>0</v>
      </c>
      <c r="N12" s="28">
        <v>5000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55343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135922</v>
      </c>
      <c r="L13" s="29">
        <v>0</v>
      </c>
      <c r="M13" s="29">
        <v>0</v>
      </c>
      <c r="N13" s="28">
        <v>10074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145996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827436</v>
      </c>
      <c r="I14" s="29">
        <v>45000</v>
      </c>
      <c r="J14" s="29">
        <v>0</v>
      </c>
      <c r="K14" s="29">
        <v>0</v>
      </c>
      <c r="L14" s="29">
        <v>0</v>
      </c>
      <c r="M14" s="29">
        <v>0</v>
      </c>
      <c r="N14" s="28">
        <v>30052</v>
      </c>
      <c r="O14" s="30" t="s">
        <v>50</v>
      </c>
      <c r="P14" s="31">
        <v>0</v>
      </c>
      <c r="Q14" s="31">
        <v>8</v>
      </c>
      <c r="R14" s="31">
        <v>44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52</v>
      </c>
      <c r="Y14" s="33">
        <f t="shared" si="1"/>
        <v>902488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199381</v>
      </c>
      <c r="K15" s="29">
        <v>0</v>
      </c>
      <c r="L15" s="29">
        <v>0</v>
      </c>
      <c r="M15" s="29">
        <v>0</v>
      </c>
      <c r="N15" s="28">
        <v>7792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207173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158556</v>
      </c>
      <c r="I16" s="29">
        <v>78905</v>
      </c>
      <c r="J16" s="29">
        <v>0</v>
      </c>
      <c r="K16" s="29">
        <v>0</v>
      </c>
      <c r="L16" s="29">
        <v>100</v>
      </c>
      <c r="M16" s="29">
        <v>0</v>
      </c>
      <c r="N16" s="28">
        <v>14341</v>
      </c>
      <c r="O16" s="30" t="s">
        <v>50</v>
      </c>
      <c r="P16" s="31">
        <v>0</v>
      </c>
      <c r="Q16" s="31">
        <v>0</v>
      </c>
      <c r="R16" s="31">
        <v>6</v>
      </c>
      <c r="S16" s="31">
        <v>4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12</v>
      </c>
      <c r="Y16" s="33">
        <f t="shared" si="1"/>
        <v>251902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97728</v>
      </c>
      <c r="I17" s="29">
        <v>22997</v>
      </c>
      <c r="J17" s="29">
        <v>0</v>
      </c>
      <c r="K17" s="29">
        <v>0</v>
      </c>
      <c r="L17" s="29">
        <v>0</v>
      </c>
      <c r="M17" s="29">
        <v>0</v>
      </c>
      <c r="N17" s="28">
        <v>11512</v>
      </c>
      <c r="O17" s="30" t="s">
        <v>50</v>
      </c>
      <c r="P17" s="31">
        <v>0</v>
      </c>
      <c r="Q17" s="31">
        <v>4</v>
      </c>
      <c r="R17" s="31">
        <v>3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7</v>
      </c>
      <c r="Y17" s="33">
        <f t="shared" si="1"/>
        <v>132237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331596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13672</v>
      </c>
      <c r="O18" s="30" t="s">
        <v>41</v>
      </c>
      <c r="P18" s="31">
        <v>0</v>
      </c>
      <c r="Q18" s="31">
        <v>0</v>
      </c>
      <c r="R18" s="31">
        <v>11</v>
      </c>
      <c r="S18" s="31">
        <v>5</v>
      </c>
      <c r="T18" s="31">
        <v>7</v>
      </c>
      <c r="U18" s="31">
        <v>0</v>
      </c>
      <c r="V18" s="31">
        <v>0</v>
      </c>
      <c r="W18" s="31">
        <v>0</v>
      </c>
      <c r="X18" s="32">
        <f t="shared" si="0"/>
        <v>23</v>
      </c>
      <c r="Y18" s="33">
        <f t="shared" si="1"/>
        <v>345268</v>
      </c>
    </row>
    <row r="19" spans="1:25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116016</v>
      </c>
      <c r="I19" s="29">
        <v>21116</v>
      </c>
      <c r="J19" s="29">
        <v>0</v>
      </c>
      <c r="K19" s="29">
        <v>0</v>
      </c>
      <c r="L19" s="29">
        <v>0</v>
      </c>
      <c r="M19" s="29">
        <v>0</v>
      </c>
      <c r="N19" s="28">
        <v>5470</v>
      </c>
      <c r="O19" s="30" t="s">
        <v>50</v>
      </c>
      <c r="P19" s="31">
        <v>0</v>
      </c>
      <c r="Q19" s="31">
        <v>0</v>
      </c>
      <c r="R19" s="31">
        <v>2</v>
      </c>
      <c r="S19" s="31">
        <v>3</v>
      </c>
      <c r="T19" s="31">
        <v>2</v>
      </c>
      <c r="U19" s="31">
        <v>0</v>
      </c>
      <c r="V19" s="31">
        <v>0</v>
      </c>
      <c r="W19" s="31">
        <v>0</v>
      </c>
      <c r="X19" s="32">
        <f t="shared" si="0"/>
        <v>7</v>
      </c>
      <c r="Y19" s="33">
        <f t="shared" si="1"/>
        <v>142602</v>
      </c>
    </row>
    <row r="20" spans="1:25" x14ac:dyDescent="0.3">
      <c r="A20" s="25" t="s">
        <v>36</v>
      </c>
      <c r="B20" s="25" t="s">
        <v>61</v>
      </c>
      <c r="C20" s="26" t="s">
        <v>62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48870</v>
      </c>
      <c r="J20" s="29">
        <v>199045</v>
      </c>
      <c r="K20" s="29">
        <v>0</v>
      </c>
      <c r="L20" s="29">
        <v>0</v>
      </c>
      <c r="M20" s="29">
        <v>0</v>
      </c>
      <c r="N20" s="28">
        <v>9811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257726</v>
      </c>
    </row>
    <row r="21" spans="1:25" x14ac:dyDescent="0.3">
      <c r="A21" s="25" t="s">
        <v>36</v>
      </c>
      <c r="B21" s="25" t="s">
        <v>63</v>
      </c>
      <c r="C21" s="26" t="s">
        <v>64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379872</v>
      </c>
      <c r="I21" s="29">
        <v>68354</v>
      </c>
      <c r="J21" s="29">
        <v>0</v>
      </c>
      <c r="K21" s="29">
        <v>0</v>
      </c>
      <c r="L21" s="29">
        <v>0</v>
      </c>
      <c r="M21" s="29">
        <v>0</v>
      </c>
      <c r="N21" s="28">
        <v>17859</v>
      </c>
      <c r="O21" s="30" t="s">
        <v>50</v>
      </c>
      <c r="P21" s="31">
        <v>0</v>
      </c>
      <c r="Q21" s="31">
        <v>5</v>
      </c>
      <c r="R21" s="31">
        <v>23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28</v>
      </c>
      <c r="Y21" s="33">
        <f t="shared" si="1"/>
        <v>466085</v>
      </c>
    </row>
    <row r="22" spans="1:25" x14ac:dyDescent="0.3">
      <c r="A22" s="25" t="s">
        <v>36</v>
      </c>
      <c r="B22" s="25" t="s">
        <v>65</v>
      </c>
      <c r="C22" s="26" t="s">
        <v>66</v>
      </c>
      <c r="D22" s="26">
        <v>2025</v>
      </c>
      <c r="E22" s="26" t="s">
        <v>67</v>
      </c>
      <c r="F22" s="27" t="s">
        <v>40</v>
      </c>
      <c r="G22" s="28">
        <v>7200</v>
      </c>
      <c r="H22" s="29">
        <v>0</v>
      </c>
      <c r="I22" s="29">
        <v>691404</v>
      </c>
      <c r="J22" s="29">
        <v>0</v>
      </c>
      <c r="K22" s="29">
        <v>0</v>
      </c>
      <c r="L22" s="29">
        <v>0</v>
      </c>
      <c r="M22" s="29">
        <v>0</v>
      </c>
      <c r="N22" s="28">
        <v>52887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751491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39</v>
      </c>
      <c r="F23" s="27" t="s">
        <v>70</v>
      </c>
      <c r="G23" s="28">
        <v>0</v>
      </c>
      <c r="H23" s="29">
        <v>238644</v>
      </c>
      <c r="I23" s="29">
        <v>38400</v>
      </c>
      <c r="J23" s="29">
        <v>0</v>
      </c>
      <c r="K23" s="29">
        <v>0</v>
      </c>
      <c r="L23" s="29">
        <v>3155</v>
      </c>
      <c r="M23" s="29">
        <v>0</v>
      </c>
      <c r="N23" s="28">
        <v>22585</v>
      </c>
      <c r="O23" s="30" t="s">
        <v>50</v>
      </c>
      <c r="P23" s="31">
        <v>0</v>
      </c>
      <c r="Q23" s="31">
        <v>0</v>
      </c>
      <c r="R23" s="31">
        <v>6</v>
      </c>
      <c r="S23" s="31">
        <v>7</v>
      </c>
      <c r="T23" s="31">
        <v>3</v>
      </c>
      <c r="U23" s="31">
        <v>0</v>
      </c>
      <c r="V23" s="31">
        <v>0</v>
      </c>
      <c r="W23" s="31">
        <v>0</v>
      </c>
      <c r="X23" s="32">
        <f t="shared" si="0"/>
        <v>16</v>
      </c>
      <c r="Y23" s="33">
        <f t="shared" si="1"/>
        <v>302784</v>
      </c>
    </row>
    <row r="24" spans="1:25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139200</v>
      </c>
      <c r="I24" s="29">
        <v>69502</v>
      </c>
      <c r="J24" s="29">
        <v>0</v>
      </c>
      <c r="K24" s="29">
        <v>0</v>
      </c>
      <c r="L24" s="29">
        <v>0</v>
      </c>
      <c r="M24" s="29">
        <v>0</v>
      </c>
      <c r="N24" s="28">
        <v>17759</v>
      </c>
      <c r="O24" s="30" t="s">
        <v>50</v>
      </c>
      <c r="P24" s="31">
        <v>0</v>
      </c>
      <c r="Q24" s="31">
        <v>2</v>
      </c>
      <c r="R24" s="31">
        <v>8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10</v>
      </c>
      <c r="Y24" s="33">
        <f t="shared" si="1"/>
        <v>226461</v>
      </c>
    </row>
    <row r="25" spans="1:25" x14ac:dyDescent="0.3">
      <c r="A25" s="25" t="s">
        <v>36</v>
      </c>
      <c r="B25" s="25" t="s">
        <v>73</v>
      </c>
      <c r="C25" s="26" t="s">
        <v>74</v>
      </c>
      <c r="D25" s="26">
        <v>2025</v>
      </c>
      <c r="E25" s="26" t="s">
        <v>67</v>
      </c>
      <c r="F25" s="27" t="s">
        <v>70</v>
      </c>
      <c r="G25" s="28">
        <v>0</v>
      </c>
      <c r="H25" s="29">
        <v>0</v>
      </c>
      <c r="I25" s="29">
        <v>228505</v>
      </c>
      <c r="J25" s="29">
        <v>0</v>
      </c>
      <c r="K25" s="29">
        <v>0</v>
      </c>
      <c r="L25" s="29">
        <v>0</v>
      </c>
      <c r="M25" s="29">
        <v>0</v>
      </c>
      <c r="N25" s="28">
        <v>22850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251355</v>
      </c>
    </row>
    <row r="26" spans="1:25" x14ac:dyDescent="0.3">
      <c r="A26" s="25" t="s">
        <v>36</v>
      </c>
      <c r="B26" s="25" t="s">
        <v>75</v>
      </c>
      <c r="C26" s="26" t="s">
        <v>76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173844</v>
      </c>
      <c r="I26" s="29">
        <v>69126</v>
      </c>
      <c r="J26" s="29">
        <v>0</v>
      </c>
      <c r="K26" s="29">
        <v>0</v>
      </c>
      <c r="L26" s="29">
        <v>0</v>
      </c>
      <c r="M26" s="29">
        <v>0</v>
      </c>
      <c r="N26" s="28">
        <v>11419</v>
      </c>
      <c r="O26" s="30" t="s">
        <v>50</v>
      </c>
      <c r="P26" s="31">
        <v>0</v>
      </c>
      <c r="Q26" s="31">
        <v>0</v>
      </c>
      <c r="R26" s="31">
        <v>3</v>
      </c>
      <c r="S26" s="31">
        <v>3</v>
      </c>
      <c r="T26" s="31">
        <v>3</v>
      </c>
      <c r="U26" s="31">
        <v>0</v>
      </c>
      <c r="V26" s="31">
        <v>0</v>
      </c>
      <c r="W26" s="31">
        <v>0</v>
      </c>
      <c r="X26" s="32">
        <f t="shared" si="0"/>
        <v>9</v>
      </c>
      <c r="Y26" s="33">
        <f t="shared" si="1"/>
        <v>254389</v>
      </c>
    </row>
    <row r="27" spans="1:25" x14ac:dyDescent="0.3">
      <c r="A27" s="25" t="s">
        <v>36</v>
      </c>
      <c r="B27" s="25" t="s">
        <v>77</v>
      </c>
      <c r="C27" s="26" t="s">
        <v>78</v>
      </c>
      <c r="D27" s="26">
        <v>2025</v>
      </c>
      <c r="E27" s="26" t="s">
        <v>39</v>
      </c>
      <c r="F27" s="27" t="s">
        <v>70</v>
      </c>
      <c r="G27" s="28">
        <v>0</v>
      </c>
      <c r="H27" s="29">
        <v>85836</v>
      </c>
      <c r="I27" s="29">
        <v>99586</v>
      </c>
      <c r="J27" s="29">
        <v>0</v>
      </c>
      <c r="K27" s="29">
        <v>0</v>
      </c>
      <c r="L27" s="29">
        <v>0</v>
      </c>
      <c r="M27" s="29">
        <v>0</v>
      </c>
      <c r="N27" s="28">
        <v>16470</v>
      </c>
      <c r="O27" s="30" t="s">
        <v>50</v>
      </c>
      <c r="P27" s="31">
        <v>0</v>
      </c>
      <c r="Q27" s="31">
        <v>0</v>
      </c>
      <c r="R27" s="31">
        <v>2</v>
      </c>
      <c r="S27" s="31">
        <v>3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5</v>
      </c>
      <c r="Y27" s="33">
        <f t="shared" si="1"/>
        <v>201892</v>
      </c>
    </row>
    <row r="28" spans="1:25" x14ac:dyDescent="0.3">
      <c r="A28" s="25" t="s">
        <v>36</v>
      </c>
      <c r="B28" s="25" t="s">
        <v>79</v>
      </c>
      <c r="C28" s="26" t="s">
        <v>80</v>
      </c>
      <c r="D28" s="26">
        <v>2025</v>
      </c>
      <c r="E28" s="26" t="s">
        <v>20</v>
      </c>
      <c r="F28" s="27" t="s">
        <v>81</v>
      </c>
      <c r="G28" s="28">
        <v>0</v>
      </c>
      <c r="H28" s="29">
        <v>0</v>
      </c>
      <c r="I28" s="29">
        <v>0</v>
      </c>
      <c r="J28" s="29">
        <v>0</v>
      </c>
      <c r="K28" s="29">
        <v>40909</v>
      </c>
      <c r="L28" s="29">
        <v>0</v>
      </c>
      <c r="M28" s="29">
        <v>0</v>
      </c>
      <c r="N28" s="28">
        <v>4091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45000</v>
      </c>
    </row>
    <row r="29" spans="1:25" x14ac:dyDescent="0.3">
      <c r="A29" s="25" t="s">
        <v>36</v>
      </c>
      <c r="B29" s="25" t="s">
        <v>82</v>
      </c>
      <c r="C29" s="26" t="s">
        <v>83</v>
      </c>
      <c r="D29" s="26">
        <v>2025</v>
      </c>
      <c r="E29" s="26" t="s">
        <v>67</v>
      </c>
      <c r="F29" s="27" t="s">
        <v>81</v>
      </c>
      <c r="G29" s="28">
        <v>0</v>
      </c>
      <c r="H29" s="29">
        <v>0</v>
      </c>
      <c r="I29" s="29">
        <v>114190</v>
      </c>
      <c r="J29" s="29">
        <v>0</v>
      </c>
      <c r="K29" s="29">
        <v>0</v>
      </c>
      <c r="L29" s="29">
        <v>0</v>
      </c>
      <c r="M29" s="29">
        <v>0</v>
      </c>
      <c r="N29" s="28">
        <v>10810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125000</v>
      </c>
    </row>
    <row r="30" spans="1:25" x14ac:dyDescent="0.3">
      <c r="A30" s="25" t="s">
        <v>36</v>
      </c>
      <c r="B30" s="25" t="s">
        <v>84</v>
      </c>
      <c r="C30" s="26" t="s">
        <v>85</v>
      </c>
      <c r="D30" s="26">
        <v>2025</v>
      </c>
      <c r="E30" s="26" t="s">
        <v>39</v>
      </c>
      <c r="F30" s="27" t="s">
        <v>81</v>
      </c>
      <c r="G30" s="28">
        <v>0</v>
      </c>
      <c r="H30" s="29">
        <v>64320</v>
      </c>
      <c r="I30" s="29">
        <v>111749</v>
      </c>
      <c r="J30" s="29">
        <v>0</v>
      </c>
      <c r="K30" s="29">
        <v>0</v>
      </c>
      <c r="L30" s="29">
        <v>0</v>
      </c>
      <c r="M30" s="29">
        <v>0</v>
      </c>
      <c r="N30" s="28">
        <v>16791</v>
      </c>
      <c r="O30" s="30" t="s">
        <v>50</v>
      </c>
      <c r="P30" s="31">
        <v>0</v>
      </c>
      <c r="Q30" s="31">
        <v>0</v>
      </c>
      <c r="R30" s="31">
        <v>5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5</v>
      </c>
      <c r="Y30" s="33">
        <f t="shared" si="1"/>
        <v>192860</v>
      </c>
    </row>
    <row r="31" spans="1:25" x14ac:dyDescent="0.3">
      <c r="A31" s="25" t="s">
        <v>36</v>
      </c>
      <c r="B31" s="25" t="s">
        <v>86</v>
      </c>
      <c r="C31" s="26" t="s">
        <v>87</v>
      </c>
      <c r="D31" s="26">
        <v>2025</v>
      </c>
      <c r="E31" s="26" t="s">
        <v>67</v>
      </c>
      <c r="F31" s="27" t="s">
        <v>81</v>
      </c>
      <c r="G31" s="28">
        <v>0</v>
      </c>
      <c r="H31" s="29">
        <v>0</v>
      </c>
      <c r="I31" s="29">
        <v>173060</v>
      </c>
      <c r="J31" s="29">
        <v>0</v>
      </c>
      <c r="K31" s="29">
        <v>0</v>
      </c>
      <c r="L31" s="29">
        <v>0</v>
      </c>
      <c r="M31" s="29">
        <v>0</v>
      </c>
      <c r="N31" s="28">
        <v>16940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190000</v>
      </c>
    </row>
    <row r="32" spans="1:25" x14ac:dyDescent="0.3">
      <c r="A32" s="25" t="s">
        <v>36</v>
      </c>
      <c r="B32" s="25" t="s">
        <v>88</v>
      </c>
      <c r="C32" s="26" t="s">
        <v>89</v>
      </c>
      <c r="D32" s="26">
        <v>2025</v>
      </c>
      <c r="E32" s="26" t="s">
        <v>90</v>
      </c>
      <c r="F32" s="27" t="s">
        <v>81</v>
      </c>
      <c r="G32" s="28">
        <v>0</v>
      </c>
      <c r="H32" s="29">
        <v>38208</v>
      </c>
      <c r="I32" s="29">
        <v>110822</v>
      </c>
      <c r="J32" s="29">
        <v>0</v>
      </c>
      <c r="K32" s="29">
        <v>0</v>
      </c>
      <c r="L32" s="29">
        <v>0</v>
      </c>
      <c r="M32" s="29">
        <v>0</v>
      </c>
      <c r="N32" s="28">
        <v>14522</v>
      </c>
      <c r="O32" s="30" t="s">
        <v>50</v>
      </c>
      <c r="P32" s="31">
        <v>0</v>
      </c>
      <c r="Q32" s="31">
        <v>0</v>
      </c>
      <c r="R32" s="31">
        <v>2</v>
      </c>
      <c r="S32" s="31">
        <v>1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3</v>
      </c>
      <c r="Y32" s="33">
        <f t="shared" si="1"/>
        <v>163552</v>
      </c>
    </row>
    <row r="33" spans="1:25" x14ac:dyDescent="0.3">
      <c r="A33" s="25" t="s">
        <v>36</v>
      </c>
      <c r="B33" s="25" t="s">
        <v>91</v>
      </c>
      <c r="C33" s="26" t="s">
        <v>92</v>
      </c>
      <c r="D33" s="26">
        <v>2025</v>
      </c>
      <c r="E33" s="26" t="s">
        <v>67</v>
      </c>
      <c r="F33" s="27" t="s">
        <v>81</v>
      </c>
      <c r="G33" s="28">
        <v>0</v>
      </c>
      <c r="H33" s="29">
        <v>0</v>
      </c>
      <c r="I33" s="29">
        <v>105458</v>
      </c>
      <c r="J33" s="29">
        <v>0</v>
      </c>
      <c r="K33" s="29">
        <v>0</v>
      </c>
      <c r="L33" s="29">
        <v>0</v>
      </c>
      <c r="M33" s="29">
        <v>0</v>
      </c>
      <c r="N33" s="28">
        <v>10542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116000</v>
      </c>
    </row>
    <row r="34" spans="1:25" x14ac:dyDescent="0.3">
      <c r="A34" s="25" t="s">
        <v>36</v>
      </c>
      <c r="B34" s="25" t="s">
        <v>93</v>
      </c>
      <c r="C34" s="26" t="s">
        <v>94</v>
      </c>
      <c r="D34" s="26">
        <v>2025</v>
      </c>
      <c r="E34" s="26" t="s">
        <v>67</v>
      </c>
      <c r="F34" s="27" t="s">
        <v>81</v>
      </c>
      <c r="G34" s="28">
        <v>0</v>
      </c>
      <c r="H34" s="29">
        <v>0</v>
      </c>
      <c r="I34" s="29">
        <v>91000</v>
      </c>
      <c r="J34" s="29">
        <v>0</v>
      </c>
      <c r="K34" s="29">
        <v>0</v>
      </c>
      <c r="L34" s="29">
        <v>0</v>
      </c>
      <c r="M34" s="29">
        <v>0</v>
      </c>
      <c r="N34" s="28">
        <v>9074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100074</v>
      </c>
    </row>
    <row r="35" spans="1:25" x14ac:dyDescent="0.3">
      <c r="A35" s="25" t="s">
        <v>36</v>
      </c>
      <c r="B35" s="25" t="s">
        <v>95</v>
      </c>
      <c r="C35" s="26" t="s">
        <v>96</v>
      </c>
      <c r="D35" s="26">
        <v>2025</v>
      </c>
      <c r="E35" s="26" t="s">
        <v>97</v>
      </c>
      <c r="F35" s="27" t="s">
        <v>81</v>
      </c>
      <c r="G35" s="28">
        <v>0</v>
      </c>
      <c r="H35" s="29">
        <v>0</v>
      </c>
      <c r="I35" s="29">
        <v>66363</v>
      </c>
      <c r="J35" s="29">
        <v>15500</v>
      </c>
      <c r="K35" s="29">
        <v>0</v>
      </c>
      <c r="L35" s="29">
        <v>0</v>
      </c>
      <c r="M35" s="29">
        <v>0</v>
      </c>
      <c r="N35" s="28">
        <v>8137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90000</v>
      </c>
    </row>
    <row r="36" spans="1:25" x14ac:dyDescent="0.3">
      <c r="A36" s="25" t="s">
        <v>36</v>
      </c>
      <c r="B36" s="25" t="s">
        <v>98</v>
      </c>
      <c r="C36" s="26" t="s">
        <v>99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118896</v>
      </c>
      <c r="I36" s="29">
        <v>76542</v>
      </c>
      <c r="J36" s="29">
        <v>0</v>
      </c>
      <c r="K36" s="29">
        <v>0</v>
      </c>
      <c r="L36" s="29">
        <v>0</v>
      </c>
      <c r="M36" s="29">
        <v>0</v>
      </c>
      <c r="N36" s="28">
        <v>17374</v>
      </c>
      <c r="O36" s="30" t="s">
        <v>50</v>
      </c>
      <c r="P36" s="31">
        <v>0</v>
      </c>
      <c r="Q36" s="31">
        <v>0</v>
      </c>
      <c r="R36" s="31">
        <v>4</v>
      </c>
      <c r="S36" s="31">
        <v>3</v>
      </c>
      <c r="T36" s="31">
        <v>1</v>
      </c>
      <c r="U36" s="31">
        <v>0</v>
      </c>
      <c r="V36" s="31">
        <v>0</v>
      </c>
      <c r="W36" s="31">
        <v>0</v>
      </c>
      <c r="X36" s="32">
        <f t="shared" si="0"/>
        <v>8</v>
      </c>
      <c r="Y36" s="33">
        <f t="shared" si="1"/>
        <v>212812</v>
      </c>
    </row>
    <row r="37" spans="1:25" x14ac:dyDescent="0.3">
      <c r="A37" s="25" t="s">
        <v>36</v>
      </c>
      <c r="B37" s="25" t="s">
        <v>100</v>
      </c>
      <c r="C37" s="26" t="s">
        <v>101</v>
      </c>
      <c r="D37" s="26">
        <v>2025</v>
      </c>
      <c r="E37" s="26" t="s">
        <v>67</v>
      </c>
      <c r="F37" s="27" t="s">
        <v>40</v>
      </c>
      <c r="G37" s="28">
        <v>0</v>
      </c>
      <c r="H37" s="29">
        <v>0</v>
      </c>
      <c r="I37" s="29">
        <v>95493</v>
      </c>
      <c r="J37" s="29">
        <v>0</v>
      </c>
      <c r="K37" s="29">
        <v>0</v>
      </c>
      <c r="L37" s="29">
        <v>0</v>
      </c>
      <c r="M37" s="29">
        <v>0</v>
      </c>
      <c r="N37" s="28">
        <v>9549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105042</v>
      </c>
    </row>
    <row r="38" spans="1:25" x14ac:dyDescent="0.3">
      <c r="A38" s="25" t="s">
        <v>36</v>
      </c>
      <c r="B38" s="25" t="s">
        <v>102</v>
      </c>
      <c r="C38" s="26" t="s">
        <v>103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257688</v>
      </c>
      <c r="I38" s="29">
        <v>246010</v>
      </c>
      <c r="J38" s="29">
        <v>0</v>
      </c>
      <c r="K38" s="29">
        <v>0</v>
      </c>
      <c r="L38" s="29">
        <v>0</v>
      </c>
      <c r="M38" s="29">
        <v>0</v>
      </c>
      <c r="N38" s="28">
        <v>47367</v>
      </c>
      <c r="O38" s="30" t="s">
        <v>50</v>
      </c>
      <c r="P38" s="31">
        <v>0</v>
      </c>
      <c r="Q38" s="31">
        <v>0</v>
      </c>
      <c r="R38" s="31">
        <v>8</v>
      </c>
      <c r="S38" s="31">
        <v>6</v>
      </c>
      <c r="T38" s="31">
        <v>2</v>
      </c>
      <c r="U38" s="31">
        <v>0</v>
      </c>
      <c r="V38" s="31">
        <v>0</v>
      </c>
      <c r="W38" s="31">
        <v>0</v>
      </c>
      <c r="X38" s="32">
        <f t="shared" si="0"/>
        <v>16</v>
      </c>
      <c r="Y38" s="33">
        <f t="shared" si="1"/>
        <v>551065</v>
      </c>
    </row>
    <row r="39" spans="1:25" x14ac:dyDescent="0.3">
      <c r="A39" s="25" t="s">
        <v>36</v>
      </c>
      <c r="B39" s="25" t="s">
        <v>104</v>
      </c>
      <c r="C39" s="26" t="s">
        <v>105</v>
      </c>
      <c r="D39" s="26">
        <v>2025</v>
      </c>
      <c r="E39" s="26" t="s">
        <v>39</v>
      </c>
      <c r="F39" s="27" t="s">
        <v>70</v>
      </c>
      <c r="G39" s="28">
        <v>0</v>
      </c>
      <c r="H39" s="29">
        <v>72864</v>
      </c>
      <c r="I39" s="29">
        <v>63350</v>
      </c>
      <c r="J39" s="29">
        <v>0</v>
      </c>
      <c r="K39" s="29">
        <v>0</v>
      </c>
      <c r="L39" s="29">
        <v>0</v>
      </c>
      <c r="M39" s="29">
        <v>0</v>
      </c>
      <c r="N39" s="28">
        <v>12703</v>
      </c>
      <c r="O39" s="30" t="s">
        <v>50</v>
      </c>
      <c r="P39" s="31">
        <v>0</v>
      </c>
      <c r="Q39" s="31">
        <v>0</v>
      </c>
      <c r="R39" s="31">
        <v>0</v>
      </c>
      <c r="S39" s="31">
        <v>3</v>
      </c>
      <c r="T39" s="31">
        <v>1</v>
      </c>
      <c r="U39" s="31">
        <v>0</v>
      </c>
      <c r="V39" s="31">
        <v>0</v>
      </c>
      <c r="W39" s="31">
        <v>0</v>
      </c>
      <c r="X39" s="32">
        <f t="shared" si="0"/>
        <v>4</v>
      </c>
      <c r="Y39" s="33">
        <f t="shared" si="1"/>
        <v>148917</v>
      </c>
    </row>
    <row r="40" spans="1:25" x14ac:dyDescent="0.3">
      <c r="A40" s="25" t="s">
        <v>36</v>
      </c>
      <c r="B40" s="25" t="s">
        <v>106</v>
      </c>
      <c r="C40" s="26" t="s">
        <v>107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102912</v>
      </c>
      <c r="I40" s="29">
        <v>31120</v>
      </c>
      <c r="J40" s="29">
        <v>0</v>
      </c>
      <c r="K40" s="29">
        <v>0</v>
      </c>
      <c r="L40" s="29">
        <v>0</v>
      </c>
      <c r="M40" s="29">
        <v>0</v>
      </c>
      <c r="N40" s="28">
        <v>12145</v>
      </c>
      <c r="O40" s="30" t="s">
        <v>50</v>
      </c>
      <c r="P40" s="31">
        <v>0</v>
      </c>
      <c r="Q40" s="31">
        <v>0</v>
      </c>
      <c r="R40" s="31">
        <v>8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8</v>
      </c>
      <c r="Y40" s="33">
        <f t="shared" si="1"/>
        <v>146177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</sheetData>
  <autoFilter ref="A10:Y10" xr:uid="{C7146423-265C-4995-8762-92315B17938A}"/>
  <conditionalFormatting sqref="D11:D50">
    <cfRule type="expression" dxfId="2" priority="1">
      <formula>OR($D11&gt;2025,AND($D11&lt;2025,$D11&lt;&gt;""))</formula>
    </cfRule>
  </conditionalFormatting>
  <conditionalFormatting sqref="Y11:Y5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0" xr:uid="{0788B5D2-9ACA-49ED-8B20-C33025B7D063}">
      <formula1>"FMR, Actual Rent"</formula1>
    </dataValidation>
    <dataValidation type="list" allowBlank="1" showInputMessage="1" showErrorMessage="1" sqref="F11:F50" xr:uid="{48C41DDB-C602-4F69-BAFC-11D7D340CD4D}">
      <formula1>"DV, YHDP"</formula1>
    </dataValidation>
    <dataValidation type="list" allowBlank="1" showInputMessage="1" showErrorMessage="1" sqref="E11:E50" xr:uid="{115D140B-6BC3-4A2C-BE72-65714B564B0F}">
      <formula1>"PH, TH, Joint TH &amp; PH-RRH, HMIS, SSO, TRA, PRA, SRA, S+C/SRO"</formula1>
    </dataValidation>
    <dataValidation allowBlank="1" showErrorMessage="1" sqref="A10:Y10" xr:uid="{A582B04B-CEAF-4B50-8CDB-BC4032CD03E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2024-08-01T18:27:25Z</dcterms:created>
  <dcterms:modified xsi:type="dcterms:W3CDTF">2024-08-01T18:54:05Z</dcterms:modified>
</cp:coreProperties>
</file>