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E-500\"/>
    </mc:Choice>
  </mc:AlternateContent>
  <xr:revisionPtr revIDLastSave="0" documentId="13_ncr:1_{A2779026-C50B-4440-AB42-A19FB4BDCFE5}" xr6:coauthVersionLast="47" xr6:coauthVersionMax="47" xr10:uidLastSave="{00000000-0000-0000-0000-000000000000}"/>
  <bookViews>
    <workbookView xWindow="10440" yWindow="5808" windowWidth="29436" windowHeight="16176" xr2:uid="{6AE46488-0195-4152-A2F2-24CB15E92F5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" l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6" i="1" l="1"/>
  <c r="C6" i="1" s="1"/>
  <c r="B7" i="1"/>
</calcChain>
</file>

<file path=xl/sharedStrings.xml><?xml version="1.0" encoding="utf-8"?>
<sst xmlns="http://schemas.openxmlformats.org/spreadsheetml/2006/main" count="178" uniqueCount="101">
  <si>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</si>
  <si>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</si>
  <si>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</si>
  <si>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</si>
  <si>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</si>
  <si>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</si>
  <si>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</si>
  <si>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</si>
  <si>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</si>
  <si>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</si>
  <si>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</si>
  <si>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</si>
  <si>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</si>
  <si>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</si>
  <si>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</si>
  <si>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</si>
  <si>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</si>
  <si>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</si>
  <si>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</si>
  <si>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</si>
  <si>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</si>
  <si>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</si>
  <si>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</si>
  <si>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</si>
  <si>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</si>
  <si>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</si>
  <si>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</si>
  <si>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</si>
  <si>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</si>
  <si>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</si>
  <si>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</si>
  <si>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</si>
  <si>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</si>
  <si>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</si>
  <si>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</si>
  <si>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NE-502</t>
  </si>
  <si>
    <t>CenterPointe, Inc</t>
  </si>
  <si>
    <t>Glide PATH 2023</t>
  </si>
  <si>
    <t>NE0015L7D022316</t>
  </si>
  <si>
    <t>PH</t>
  </si>
  <si>
    <t/>
  </si>
  <si>
    <t>FMR</t>
  </si>
  <si>
    <t>Omaha</t>
  </si>
  <si>
    <t>Lincoln CoC</t>
  </si>
  <si>
    <t>City of Lincoln</t>
  </si>
  <si>
    <t>Permanent Housing Project 2023</t>
  </si>
  <si>
    <t>NE0017L7D022316</t>
  </si>
  <si>
    <t>Actual Rent</t>
  </si>
  <si>
    <t>Veteran's Permanent Housing Project 2023</t>
  </si>
  <si>
    <t>NE0045L7D022312</t>
  </si>
  <si>
    <t>Transitions Two 2023</t>
  </si>
  <si>
    <t>NE0057L7D022312</t>
  </si>
  <si>
    <t>S+C Chronic Homeless Renewal FY2023</t>
  </si>
  <si>
    <t>NE0059L7D022312</t>
  </si>
  <si>
    <t>Board of Regents, University of Nebraska-Lincoln</t>
  </si>
  <si>
    <t>FY2023 Lincoln HMIS</t>
  </si>
  <si>
    <t>NE0095L7D022308</t>
  </si>
  <si>
    <t>FY2023 Lincoln Coordinated Entry</t>
  </si>
  <si>
    <t>NE0096L7D022308</t>
  </si>
  <si>
    <t>SSO</t>
  </si>
  <si>
    <t>Matt Talbot Kitchen &amp; Outreach Inc.</t>
  </si>
  <si>
    <t>First HOPE (Housing Opportunities &amp; Prevention Efforts) Renewal FY 2023</t>
  </si>
  <si>
    <t>NE0097L7D022308</t>
  </si>
  <si>
    <t>Transitions 2023</t>
  </si>
  <si>
    <t>NE0098L7D022308</t>
  </si>
  <si>
    <t>Friendship Home of Lincoln, Inc.</t>
  </si>
  <si>
    <t>Safe at Home 2023</t>
  </si>
  <si>
    <t>NE0105L7D022307</t>
  </si>
  <si>
    <t>DV</t>
  </si>
  <si>
    <t>Community Action Partnership of Lancaster &amp; Saunders Countie</t>
  </si>
  <si>
    <t>Supportive Housing Program</t>
  </si>
  <si>
    <t>NE0106L7D022307</t>
  </si>
  <si>
    <t>Safe to Home 2023</t>
  </si>
  <si>
    <t>NE0133D7D022304</t>
  </si>
  <si>
    <t>Region V Systems</t>
  </si>
  <si>
    <t>Lincoln Permanent Housing Renewal FY 2023</t>
  </si>
  <si>
    <t>NE0135L7D022304</t>
  </si>
  <si>
    <t>CEDARS Youth Services</t>
  </si>
  <si>
    <t>NE0161T7D022302</t>
  </si>
  <si>
    <t>Joint TH &amp; PH-RRH</t>
  </si>
  <si>
    <t>Community Action-YHDP Coaching/Navigation</t>
  </si>
  <si>
    <t>NE0162Y7D022301</t>
  </si>
  <si>
    <t>YHDP</t>
  </si>
  <si>
    <t>FY2023 LNK YHDP Coordinated Entry</t>
  </si>
  <si>
    <t>NE0163Y7D022301</t>
  </si>
  <si>
    <t>FY2023 LNK YHDP HMIS</t>
  </si>
  <si>
    <t>NE0164Y7D022301</t>
  </si>
  <si>
    <t>Family Service Association of Lincoln</t>
  </si>
  <si>
    <t>H2I - Housing to Independence</t>
  </si>
  <si>
    <t>NE0165Y7D022301</t>
  </si>
  <si>
    <t>Central Plains Center for Services Inc.</t>
  </si>
  <si>
    <t>FY 23 Coaching LNK</t>
  </si>
  <si>
    <t>NE0166Y7D022301</t>
  </si>
  <si>
    <t>C4I - Catalyst for Independence</t>
  </si>
  <si>
    <t>NE0167Y7D022301</t>
  </si>
  <si>
    <t>YHDP Rapid Response Assistance Renewal FY2023</t>
  </si>
  <si>
    <t>NE0168Y7D022301</t>
  </si>
  <si>
    <t>InResponse 2022</t>
  </si>
  <si>
    <t>NE0180L7D022301</t>
  </si>
  <si>
    <t>Lincoln PSH Project</t>
  </si>
  <si>
    <t>NE0189L7D022300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</si>
</sst>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3A0A-8C67-46D3-B2A7-0C997ED57B31}">
  <sheetPr codeName="Sheet227">
    <pageSetUpPr fitToPage="1"/>
  </sheetPr>
  <dimension ref="A1:DF4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894937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1109474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4910796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204072</v>
      </c>
      <c r="I11" s="29">
        <v>72676</v>
      </c>
      <c r="J11" s="29">
        <v>0</v>
      </c>
      <c r="K11" s="29">
        <v>0</v>
      </c>
      <c r="L11" s="29">
        <v>0</v>
      </c>
      <c r="M11" s="29">
        <v>0</v>
      </c>
      <c r="N11" s="28">
        <v>12587</v>
      </c>
      <c r="O11" s="30" t="s">
        <v>41</v>
      </c>
      <c r="P11" s="31">
        <v>0</v>
      </c>
      <c r="Q11" s="31">
        <v>0</v>
      </c>
      <c r="R11" s="31">
        <v>22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43" si="0">SUM(P11:W11)</f>
        <v>22</v>
      </c>
      <c r="Y11" s="33">
        <f t="shared" ref="Y11:Y43" si="1">SUM(G11:N11)</f>
        <v>289335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265320</v>
      </c>
      <c r="I12" s="29">
        <v>0</v>
      </c>
      <c r="J12" s="29">
        <v>6137</v>
      </c>
      <c r="K12" s="29">
        <v>0</v>
      </c>
      <c r="L12" s="29">
        <v>0</v>
      </c>
      <c r="M12" s="29">
        <v>0</v>
      </c>
      <c r="N12" s="28">
        <v>12496</v>
      </c>
      <c r="O12" s="30" t="s">
        <v>47</v>
      </c>
      <c r="P12" s="31">
        <v>0</v>
      </c>
      <c r="Q12" s="31">
        <v>0</v>
      </c>
      <c r="R12" s="31">
        <v>30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30</v>
      </c>
      <c r="Y12" s="33">
        <f t="shared" si="1"/>
        <v>283953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59388</v>
      </c>
      <c r="I13" s="29">
        <v>8609</v>
      </c>
      <c r="J13" s="29">
        <v>0</v>
      </c>
      <c r="K13" s="29">
        <v>0</v>
      </c>
      <c r="L13" s="29">
        <v>0</v>
      </c>
      <c r="M13" s="29">
        <v>0</v>
      </c>
      <c r="N13" s="28">
        <v>3021</v>
      </c>
      <c r="O13" s="30" t="s">
        <v>47</v>
      </c>
      <c r="P13" s="31">
        <v>0</v>
      </c>
      <c r="Q13" s="31">
        <v>0</v>
      </c>
      <c r="R13" s="31">
        <v>7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7</v>
      </c>
      <c r="Y13" s="33">
        <f t="shared" si="1"/>
        <v>71018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98731</v>
      </c>
      <c r="H14" s="29">
        <v>0</v>
      </c>
      <c r="I14" s="29">
        <v>17740</v>
      </c>
      <c r="J14" s="29">
        <v>5210</v>
      </c>
      <c r="K14" s="29">
        <v>0</v>
      </c>
      <c r="L14" s="29">
        <v>0</v>
      </c>
      <c r="M14" s="29">
        <v>0</v>
      </c>
      <c r="N14" s="28">
        <v>6209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127890</v>
      </c>
    </row>
    <row r="15" spans="1:25" x14ac:dyDescent="0.3">
      <c r="A15" s="25" t="s">
        <v>44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120588</v>
      </c>
      <c r="I15" s="29">
        <v>18355</v>
      </c>
      <c r="J15" s="29">
        <v>0</v>
      </c>
      <c r="K15" s="29">
        <v>0</v>
      </c>
      <c r="L15" s="29">
        <v>0</v>
      </c>
      <c r="M15" s="29">
        <v>0</v>
      </c>
      <c r="N15" s="28">
        <v>3093</v>
      </c>
      <c r="O15" s="30" t="s">
        <v>41</v>
      </c>
      <c r="P15" s="31">
        <v>0</v>
      </c>
      <c r="Q15" s="31">
        <v>0</v>
      </c>
      <c r="R15" s="31">
        <v>13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13</v>
      </c>
      <c r="Y15" s="33">
        <f t="shared" si="1"/>
        <v>142036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86952</v>
      </c>
      <c r="L16" s="29">
        <v>0</v>
      </c>
      <c r="M16" s="29">
        <v>0</v>
      </c>
      <c r="N16" s="28">
        <v>6087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93039</v>
      </c>
    </row>
    <row r="17" spans="1:25" x14ac:dyDescent="0.3">
      <c r="A17" s="25" t="s">
        <v>54</v>
      </c>
      <c r="B17" s="25" t="s">
        <v>57</v>
      </c>
      <c r="C17" s="26" t="s">
        <v>58</v>
      </c>
      <c r="D17" s="26">
        <v>2025</v>
      </c>
      <c r="E17" s="26" t="s">
        <v>59</v>
      </c>
      <c r="F17" s="27" t="s">
        <v>40</v>
      </c>
      <c r="G17" s="28">
        <v>0</v>
      </c>
      <c r="H17" s="29">
        <v>0</v>
      </c>
      <c r="I17" s="29">
        <v>32517</v>
      </c>
      <c r="J17" s="29">
        <v>0</v>
      </c>
      <c r="K17" s="29">
        <v>0</v>
      </c>
      <c r="L17" s="29">
        <v>0</v>
      </c>
      <c r="M17" s="29">
        <v>0</v>
      </c>
      <c r="N17" s="28">
        <v>2276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34793</v>
      </c>
    </row>
    <row r="18" spans="1:25" x14ac:dyDescent="0.3">
      <c r="A18" s="25" t="s">
        <v>60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244320</v>
      </c>
      <c r="I18" s="29">
        <v>135480</v>
      </c>
      <c r="J18" s="29">
        <v>0</v>
      </c>
      <c r="K18" s="29">
        <v>0</v>
      </c>
      <c r="L18" s="29">
        <v>0</v>
      </c>
      <c r="M18" s="29">
        <v>0</v>
      </c>
      <c r="N18" s="28">
        <v>31578</v>
      </c>
      <c r="O18" s="30" t="s">
        <v>41</v>
      </c>
      <c r="P18" s="31">
        <v>0</v>
      </c>
      <c r="Q18" s="31">
        <v>0</v>
      </c>
      <c r="R18" s="31">
        <v>20</v>
      </c>
      <c r="S18" s="31">
        <v>5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25</v>
      </c>
      <c r="Y18" s="33">
        <f t="shared" si="1"/>
        <v>411378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83484</v>
      </c>
      <c r="I19" s="29">
        <v>22529</v>
      </c>
      <c r="J19" s="29">
        <v>0</v>
      </c>
      <c r="K19" s="29">
        <v>0</v>
      </c>
      <c r="L19" s="29">
        <v>0</v>
      </c>
      <c r="M19" s="29">
        <v>0</v>
      </c>
      <c r="N19" s="28">
        <v>5583</v>
      </c>
      <c r="O19" s="30" t="s">
        <v>41</v>
      </c>
      <c r="P19" s="31">
        <v>0</v>
      </c>
      <c r="Q19" s="31">
        <v>0</v>
      </c>
      <c r="R19" s="31">
        <v>9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9</v>
      </c>
      <c r="Y19" s="33">
        <f t="shared" si="1"/>
        <v>111596</v>
      </c>
    </row>
    <row r="20" spans="1:25" x14ac:dyDescent="0.3">
      <c r="A20" s="25" t="s">
        <v>65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68</v>
      </c>
      <c r="G20" s="28">
        <v>0</v>
      </c>
      <c r="H20" s="29">
        <v>171660</v>
      </c>
      <c r="I20" s="29">
        <v>132977</v>
      </c>
      <c r="J20" s="29">
        <v>0</v>
      </c>
      <c r="K20" s="29">
        <v>0</v>
      </c>
      <c r="L20" s="29">
        <v>0</v>
      </c>
      <c r="M20" s="29">
        <v>0</v>
      </c>
      <c r="N20" s="28">
        <v>18575</v>
      </c>
      <c r="O20" s="30" t="s">
        <v>41</v>
      </c>
      <c r="P20" s="31">
        <v>0</v>
      </c>
      <c r="Q20" s="31">
        <v>1</v>
      </c>
      <c r="R20" s="31">
        <v>1</v>
      </c>
      <c r="S20" s="31">
        <v>3</v>
      </c>
      <c r="T20" s="31">
        <v>1</v>
      </c>
      <c r="U20" s="31">
        <v>0</v>
      </c>
      <c r="V20" s="31">
        <v>0</v>
      </c>
      <c r="W20" s="31">
        <v>0</v>
      </c>
      <c r="X20" s="32">
        <f t="shared" si="0"/>
        <v>6</v>
      </c>
      <c r="Y20" s="33">
        <f t="shared" si="1"/>
        <v>323212</v>
      </c>
    </row>
    <row r="21" spans="1:25" x14ac:dyDescent="0.3">
      <c r="A21" s="25" t="s">
        <v>69</v>
      </c>
      <c r="B21" s="25" t="s">
        <v>70</v>
      </c>
      <c r="C21" s="26" t="s">
        <v>71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404016</v>
      </c>
      <c r="I21" s="29">
        <v>97149</v>
      </c>
      <c r="J21" s="29">
        <v>0</v>
      </c>
      <c r="K21" s="29">
        <v>0</v>
      </c>
      <c r="L21" s="29">
        <v>2000</v>
      </c>
      <c r="M21" s="29">
        <v>0</v>
      </c>
      <c r="N21" s="28">
        <v>43513</v>
      </c>
      <c r="O21" s="30" t="s">
        <v>41</v>
      </c>
      <c r="P21" s="31">
        <v>0</v>
      </c>
      <c r="Q21" s="31">
        <v>0</v>
      </c>
      <c r="R21" s="31">
        <v>0</v>
      </c>
      <c r="S21" s="31">
        <v>20</v>
      </c>
      <c r="T21" s="31">
        <v>8</v>
      </c>
      <c r="U21" s="31">
        <v>2</v>
      </c>
      <c r="V21" s="31">
        <v>0</v>
      </c>
      <c r="W21" s="31">
        <v>0</v>
      </c>
      <c r="X21" s="32">
        <f t="shared" si="0"/>
        <v>30</v>
      </c>
      <c r="Y21" s="33">
        <f t="shared" si="1"/>
        <v>546678</v>
      </c>
    </row>
    <row r="22" spans="1:25" x14ac:dyDescent="0.3">
      <c r="A22" s="25" t="s">
        <v>65</v>
      </c>
      <c r="B22" s="25" t="s">
        <v>72</v>
      </c>
      <c r="C22" s="26" t="s">
        <v>73</v>
      </c>
      <c r="D22" s="26">
        <v>2025</v>
      </c>
      <c r="E22" s="26" t="s">
        <v>39</v>
      </c>
      <c r="F22" s="27" t="s">
        <v>68</v>
      </c>
      <c r="G22" s="28">
        <v>0</v>
      </c>
      <c r="H22" s="29">
        <v>330840</v>
      </c>
      <c r="I22" s="29">
        <v>212904</v>
      </c>
      <c r="J22" s="29">
        <v>0</v>
      </c>
      <c r="K22" s="29">
        <v>0</v>
      </c>
      <c r="L22" s="29">
        <v>0</v>
      </c>
      <c r="M22" s="29">
        <v>0</v>
      </c>
      <c r="N22" s="28">
        <v>27981</v>
      </c>
      <c r="O22" s="30" t="s">
        <v>41</v>
      </c>
      <c r="P22" s="31">
        <v>0</v>
      </c>
      <c r="Q22" s="31">
        <v>0</v>
      </c>
      <c r="R22" s="31">
        <v>2</v>
      </c>
      <c r="S22" s="31">
        <v>8</v>
      </c>
      <c r="T22" s="31">
        <v>11</v>
      </c>
      <c r="U22" s="31">
        <v>2</v>
      </c>
      <c r="V22" s="31">
        <v>0</v>
      </c>
      <c r="W22" s="31">
        <v>0</v>
      </c>
      <c r="X22" s="32">
        <f t="shared" si="0"/>
        <v>23</v>
      </c>
      <c r="Y22" s="33">
        <f t="shared" si="1"/>
        <v>571725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115262</v>
      </c>
      <c r="H23" s="29">
        <v>0</v>
      </c>
      <c r="I23" s="29">
        <v>67530</v>
      </c>
      <c r="J23" s="29">
        <v>35646</v>
      </c>
      <c r="K23" s="29">
        <v>0</v>
      </c>
      <c r="L23" s="29">
        <v>0</v>
      </c>
      <c r="M23" s="29">
        <v>0</v>
      </c>
      <c r="N23" s="28">
        <v>19321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237759</v>
      </c>
    </row>
    <row r="24" spans="1:25" x14ac:dyDescent="0.3">
      <c r="A24" s="25" t="s">
        <v>77</v>
      </c>
      <c r="B24" s="25" t="s">
        <v>77</v>
      </c>
      <c r="C24" s="26" t="s">
        <v>78</v>
      </c>
      <c r="D24" s="26">
        <v>2025</v>
      </c>
      <c r="E24" s="26" t="s">
        <v>79</v>
      </c>
      <c r="F24" s="27" t="s">
        <v>40</v>
      </c>
      <c r="G24" s="28">
        <v>29891</v>
      </c>
      <c r="H24" s="29">
        <v>32148</v>
      </c>
      <c r="I24" s="29">
        <v>37288</v>
      </c>
      <c r="J24" s="29">
        <v>4575</v>
      </c>
      <c r="K24" s="29">
        <v>0</v>
      </c>
      <c r="L24" s="29">
        <v>0</v>
      </c>
      <c r="M24" s="29">
        <v>0</v>
      </c>
      <c r="N24" s="28">
        <v>10055</v>
      </c>
      <c r="O24" s="30" t="s">
        <v>47</v>
      </c>
      <c r="P24" s="31">
        <v>0</v>
      </c>
      <c r="Q24" s="31">
        <v>0</v>
      </c>
      <c r="R24" s="31">
        <v>0</v>
      </c>
      <c r="S24" s="31">
        <v>3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3</v>
      </c>
      <c r="Y24" s="33">
        <f t="shared" si="1"/>
        <v>113957</v>
      </c>
    </row>
    <row r="25" spans="1:25" x14ac:dyDescent="0.3">
      <c r="A25" s="25" t="s">
        <v>69</v>
      </c>
      <c r="B25" s="25" t="s">
        <v>80</v>
      </c>
      <c r="C25" s="26" t="s">
        <v>81</v>
      </c>
      <c r="D25" s="26">
        <v>2025</v>
      </c>
      <c r="E25" s="26" t="s">
        <v>59</v>
      </c>
      <c r="F25" s="27" t="s">
        <v>82</v>
      </c>
      <c r="G25" s="28">
        <v>0</v>
      </c>
      <c r="H25" s="29">
        <v>0</v>
      </c>
      <c r="I25" s="29">
        <v>137123</v>
      </c>
      <c r="J25" s="29">
        <v>0</v>
      </c>
      <c r="K25" s="29">
        <v>0</v>
      </c>
      <c r="L25" s="29">
        <v>0</v>
      </c>
      <c r="M25" s="29">
        <v>0</v>
      </c>
      <c r="N25" s="28">
        <v>0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137123</v>
      </c>
    </row>
    <row r="26" spans="1:25" x14ac:dyDescent="0.3">
      <c r="A26" s="25" t="s">
        <v>54</v>
      </c>
      <c r="B26" s="25" t="s">
        <v>83</v>
      </c>
      <c r="C26" s="26" t="s">
        <v>84</v>
      </c>
      <c r="D26" s="26">
        <v>2025</v>
      </c>
      <c r="E26" s="26" t="s">
        <v>59</v>
      </c>
      <c r="F26" s="27" t="s">
        <v>82</v>
      </c>
      <c r="G26" s="28">
        <v>0</v>
      </c>
      <c r="H26" s="29">
        <v>0</v>
      </c>
      <c r="I26" s="29">
        <v>57138</v>
      </c>
      <c r="J26" s="29">
        <v>0</v>
      </c>
      <c r="K26" s="29">
        <v>0</v>
      </c>
      <c r="L26" s="29">
        <v>0</v>
      </c>
      <c r="M26" s="29">
        <v>0</v>
      </c>
      <c r="N26" s="28">
        <v>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57138</v>
      </c>
    </row>
    <row r="27" spans="1:25" x14ac:dyDescent="0.3">
      <c r="A27" s="25" t="s">
        <v>54</v>
      </c>
      <c r="B27" s="25" t="s">
        <v>85</v>
      </c>
      <c r="C27" s="26" t="s">
        <v>86</v>
      </c>
      <c r="D27" s="26">
        <v>2025</v>
      </c>
      <c r="E27" s="26" t="s">
        <v>20</v>
      </c>
      <c r="F27" s="27" t="s">
        <v>82</v>
      </c>
      <c r="G27" s="28">
        <v>0</v>
      </c>
      <c r="H27" s="29">
        <v>0</v>
      </c>
      <c r="I27" s="29">
        <v>0</v>
      </c>
      <c r="J27" s="29">
        <v>0</v>
      </c>
      <c r="K27" s="29">
        <v>57558</v>
      </c>
      <c r="L27" s="29">
        <v>0</v>
      </c>
      <c r="M27" s="29">
        <v>0</v>
      </c>
      <c r="N27" s="28">
        <v>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57558</v>
      </c>
    </row>
    <row r="28" spans="1:25" x14ac:dyDescent="0.3">
      <c r="A28" s="25" t="s">
        <v>87</v>
      </c>
      <c r="B28" s="25" t="s">
        <v>88</v>
      </c>
      <c r="C28" s="26" t="s">
        <v>89</v>
      </c>
      <c r="D28" s="26">
        <v>2025</v>
      </c>
      <c r="E28" s="26" t="s">
        <v>39</v>
      </c>
      <c r="F28" s="27" t="s">
        <v>82</v>
      </c>
      <c r="G28" s="28">
        <v>0</v>
      </c>
      <c r="H28" s="29">
        <v>174852</v>
      </c>
      <c r="I28" s="29">
        <v>213328</v>
      </c>
      <c r="J28" s="29">
        <v>0</v>
      </c>
      <c r="K28" s="29">
        <v>0</v>
      </c>
      <c r="L28" s="29">
        <v>0</v>
      </c>
      <c r="M28" s="29">
        <v>0</v>
      </c>
      <c r="N28" s="28">
        <v>37038</v>
      </c>
      <c r="O28" s="30" t="s">
        <v>41</v>
      </c>
      <c r="P28" s="31">
        <v>0</v>
      </c>
      <c r="Q28" s="31">
        <v>4</v>
      </c>
      <c r="R28" s="31">
        <v>11</v>
      </c>
      <c r="S28" s="31">
        <v>2</v>
      </c>
      <c r="T28" s="31">
        <v>1</v>
      </c>
      <c r="U28" s="31">
        <v>0</v>
      </c>
      <c r="V28" s="31">
        <v>0</v>
      </c>
      <c r="W28" s="31">
        <v>0</v>
      </c>
      <c r="X28" s="32">
        <f t="shared" si="0"/>
        <v>18</v>
      </c>
      <c r="Y28" s="33">
        <f t="shared" si="1"/>
        <v>425218</v>
      </c>
    </row>
    <row r="29" spans="1:25" x14ac:dyDescent="0.3">
      <c r="A29" s="25" t="s">
        <v>90</v>
      </c>
      <c r="B29" s="25" t="s">
        <v>91</v>
      </c>
      <c r="C29" s="26" t="s">
        <v>92</v>
      </c>
      <c r="D29" s="26">
        <v>2025</v>
      </c>
      <c r="E29" s="26" t="s">
        <v>59</v>
      </c>
      <c r="F29" s="27" t="s">
        <v>82</v>
      </c>
      <c r="G29" s="28">
        <v>0</v>
      </c>
      <c r="H29" s="29">
        <v>0</v>
      </c>
      <c r="I29" s="29">
        <v>101808</v>
      </c>
      <c r="J29" s="29">
        <v>0</v>
      </c>
      <c r="K29" s="29">
        <v>0</v>
      </c>
      <c r="L29" s="29">
        <v>0</v>
      </c>
      <c r="M29" s="29">
        <v>0</v>
      </c>
      <c r="N29" s="28">
        <v>3192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105000</v>
      </c>
    </row>
    <row r="30" spans="1:25" x14ac:dyDescent="0.3">
      <c r="A30" s="25" t="s">
        <v>87</v>
      </c>
      <c r="B30" s="25" t="s">
        <v>93</v>
      </c>
      <c r="C30" s="26" t="s">
        <v>94</v>
      </c>
      <c r="D30" s="26">
        <v>2025</v>
      </c>
      <c r="E30" s="26" t="s">
        <v>79</v>
      </c>
      <c r="F30" s="27" t="s">
        <v>82</v>
      </c>
      <c r="G30" s="28">
        <v>33072</v>
      </c>
      <c r="H30" s="29">
        <v>87420</v>
      </c>
      <c r="I30" s="29">
        <v>98100</v>
      </c>
      <c r="J30" s="29">
        <v>8228</v>
      </c>
      <c r="K30" s="29">
        <v>0</v>
      </c>
      <c r="L30" s="29">
        <v>0</v>
      </c>
      <c r="M30" s="29">
        <v>0</v>
      </c>
      <c r="N30" s="28">
        <v>21818</v>
      </c>
      <c r="O30" s="30" t="s">
        <v>41</v>
      </c>
      <c r="P30" s="31">
        <v>0</v>
      </c>
      <c r="Q30" s="31">
        <v>5</v>
      </c>
      <c r="R30" s="31">
        <v>5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10</v>
      </c>
      <c r="Y30" s="33">
        <f t="shared" si="1"/>
        <v>248638</v>
      </c>
    </row>
    <row r="31" spans="1:25" x14ac:dyDescent="0.3">
      <c r="A31" s="25" t="s">
        <v>44</v>
      </c>
      <c r="B31" s="25" t="s">
        <v>95</v>
      </c>
      <c r="C31" s="26" t="s">
        <v>96</v>
      </c>
      <c r="D31" s="26">
        <v>2025</v>
      </c>
      <c r="E31" s="26" t="s">
        <v>39</v>
      </c>
      <c r="F31" s="27" t="s">
        <v>82</v>
      </c>
      <c r="G31" s="28">
        <v>0</v>
      </c>
      <c r="H31" s="29">
        <v>64932</v>
      </c>
      <c r="I31" s="29">
        <v>13867</v>
      </c>
      <c r="J31" s="29">
        <v>0</v>
      </c>
      <c r="K31" s="29">
        <v>0</v>
      </c>
      <c r="L31" s="29">
        <v>0</v>
      </c>
      <c r="M31" s="29">
        <v>0</v>
      </c>
      <c r="N31" s="28">
        <v>0</v>
      </c>
      <c r="O31" s="30" t="s">
        <v>41</v>
      </c>
      <c r="P31" s="31">
        <v>0</v>
      </c>
      <c r="Q31" s="31">
        <v>0</v>
      </c>
      <c r="R31" s="31">
        <v>7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7</v>
      </c>
      <c r="Y31" s="33">
        <f t="shared" si="1"/>
        <v>78799</v>
      </c>
    </row>
    <row r="32" spans="1:25" x14ac:dyDescent="0.3">
      <c r="A32" s="25" t="s">
        <v>87</v>
      </c>
      <c r="B32" s="25" t="s">
        <v>97</v>
      </c>
      <c r="C32" s="26" t="s">
        <v>98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104112</v>
      </c>
      <c r="I32" s="29">
        <v>33822</v>
      </c>
      <c r="J32" s="29">
        <v>0</v>
      </c>
      <c r="K32" s="29">
        <v>0</v>
      </c>
      <c r="L32" s="29">
        <v>0</v>
      </c>
      <c r="M32" s="29">
        <v>0</v>
      </c>
      <c r="N32" s="28">
        <v>12766</v>
      </c>
      <c r="O32" s="30" t="s">
        <v>41</v>
      </c>
      <c r="P32" s="31">
        <v>0</v>
      </c>
      <c r="Q32" s="31">
        <v>1</v>
      </c>
      <c r="R32" s="31">
        <v>4</v>
      </c>
      <c r="S32" s="31">
        <v>5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10</v>
      </c>
      <c r="Y32" s="33">
        <f t="shared" si="1"/>
        <v>150700</v>
      </c>
    </row>
    <row r="33" spans="1:25" x14ac:dyDescent="0.3">
      <c r="A33" s="25" t="s">
        <v>44</v>
      </c>
      <c r="B33" s="25" t="s">
        <v>99</v>
      </c>
      <c r="C33" s="26" t="s">
        <v>100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0</v>
      </c>
      <c r="I33" s="29">
        <v>272611</v>
      </c>
      <c r="J33" s="29">
        <v>0</v>
      </c>
      <c r="K33" s="29">
        <v>0</v>
      </c>
      <c r="L33" s="29">
        <v>0</v>
      </c>
      <c r="M33" s="29">
        <v>0</v>
      </c>
      <c r="N33" s="28">
        <v>19642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292253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28"/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0</v>
      </c>
    </row>
  </sheetData>
  <autoFilter ref="A10:Y10" xr:uid="{888E3A0A-8C67-46D3-B2A7-0C997ED57B31}"/>
  <conditionalFormatting sqref="D11:D43">
    <cfRule type="expression" dxfId="2" priority="1">
      <formula>OR($D11&gt;2025,AND($D11&lt;2025,$D11&lt;&gt;""))</formula>
    </cfRule>
  </conditionalFormatting>
  <conditionalFormatting sqref="Y11:Y4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3" xr:uid="{0D6F5607-B85E-4458-93D6-97F7D8EDC89A}">
      <formula1>"DV, YHDP"</formula1>
    </dataValidation>
    <dataValidation type="list" allowBlank="1" showInputMessage="1" showErrorMessage="1" sqref="O11:O43" xr:uid="{1A331DEA-C469-4E30-9FD4-F5FCF269F040}">
      <formula1>"FMR, Actual Rent"</formula1>
    </dataValidation>
    <dataValidation type="list" allowBlank="1" showInputMessage="1" showErrorMessage="1" sqref="E11:E43" xr:uid="{DB0B722E-6961-447F-8C49-7F516680AD50}">
      <formula1>"PH, TH, Joint TH &amp; PH-RRH, HMIS, SSO, TRA, PRA, SRA, S+C/SRO"</formula1>
    </dataValidation>
    <dataValidation allowBlank="1" showErrorMessage="1" sqref="A10:Y10" xr:uid="{7F47DA6E-90DA-48CA-A339-F7C77A5A5E7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2024-06-13T15:59:59Z</dcterms:created>
  <dcterms:modified xsi:type="dcterms:W3CDTF">2024-06-13T19:58:23Z</dcterms:modified>
</cp:coreProperties>
</file>