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83B8A70-82B7-44F8-AFD4-9A9606E19529}" xr6:coauthVersionLast="47" xr6:coauthVersionMax="47" xr10:uidLastSave="{00000000-0000-0000-0000-000000000000}"/>
  <bookViews>
    <workbookView xWindow="3840" yWindow="3840" windowWidth="23220" windowHeight="12720" xr2:uid="{8A8E1B45-58E7-4239-9718-623045AA125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6" i="1"/>
  <c r="C6" i="1" s="1"/>
</calcChain>
</file>

<file path=xl/sharedStrings.xml><?xml version="1.0" encoding="utf-8"?>
<sst xmlns="http://schemas.openxmlformats.org/spreadsheetml/2006/main" count="192" uniqueCount="108">
  <si>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</si>
  <si>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</si>
  <si>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</si>
  <si>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</si>
  <si>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</si>
  <si>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</si>
  <si>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</si>
  <si>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</si>
  <si>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</si>
  <si>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</si>
  <si>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</si>
  <si>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</si>
  <si>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</si>
  <si>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</si>
  <si>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</si>
  <si>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</si>
  <si>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</si>
  <si>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</si>
  <si>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</si>
  <si>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</si>
  <si>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</si>
  <si>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</si>
  <si>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</si>
  <si>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</si>
  <si>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</si>
  <si>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</si>
  <si>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</si>
  <si>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</si>
  <si>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</si>
  <si>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</si>
  <si>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</si>
  <si>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</si>
  <si>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</si>
  <si>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</si>
  <si>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</si>
  <si>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NE-500</t>
  </si>
  <si>
    <t>Central Nebraska Community Action Partnership</t>
  </si>
  <si>
    <t>THRIVES 2023</t>
  </si>
  <si>
    <t>NE0002L7D002316</t>
  </si>
  <si>
    <t>PH</t>
  </si>
  <si>
    <t/>
  </si>
  <si>
    <t>FMR</t>
  </si>
  <si>
    <t>Omaha</t>
  </si>
  <si>
    <t>Nebraska Balance of State CoC</t>
  </si>
  <si>
    <t>Board of Regents, University of Nebraska-Lincoln</t>
  </si>
  <si>
    <t>Residential Assistance to Families in Transition</t>
  </si>
  <si>
    <t>NE0022L7D002315</t>
  </si>
  <si>
    <t>TH</t>
  </si>
  <si>
    <t>Blue Valley Community Action, Inc.</t>
  </si>
  <si>
    <t>BVCA Project FIRST TH Renewal Application 2023</t>
  </si>
  <si>
    <t>NE0024L7D002316</t>
  </si>
  <si>
    <t>Community Action Partnership of Western Nebraska</t>
  </si>
  <si>
    <t>SHP Renewal FY2023</t>
  </si>
  <si>
    <t>NE0028L7D002316</t>
  </si>
  <si>
    <t>FY2022 NE BOS HMIS</t>
  </si>
  <si>
    <t>NE0050L7D002312</t>
  </si>
  <si>
    <t>Panhandle PSHP FY2023</t>
  </si>
  <si>
    <t>NE0051L7D002312</t>
  </si>
  <si>
    <t>Care Corps, Inc.</t>
  </si>
  <si>
    <t>PSH FY23</t>
  </si>
  <si>
    <t>NE0052L7D002312</t>
  </si>
  <si>
    <t>Region V Systems</t>
  </si>
  <si>
    <t>Rural Permanent Housing Renewal FY 2023</t>
  </si>
  <si>
    <t>NE0053L7D002312</t>
  </si>
  <si>
    <t>Vets RRH</t>
  </si>
  <si>
    <t>NE0090L7D002308</t>
  </si>
  <si>
    <t>FY2023 NE BOS Coordinated Entry</t>
  </si>
  <si>
    <t>NE0091L7D002308</t>
  </si>
  <si>
    <t>SSO</t>
  </si>
  <si>
    <t>PROJECT FIRST RRH FY 2023</t>
  </si>
  <si>
    <t>NE0101L7D002307</t>
  </si>
  <si>
    <t>FY2023 NE BOS YHDP Coordinated Entry</t>
  </si>
  <si>
    <t>NE0129Y7D002304</t>
  </si>
  <si>
    <t>YHDP</t>
  </si>
  <si>
    <t>FY2023 NE BOS YHDP HMIS</t>
  </si>
  <si>
    <t>NE0130Y7D002304</t>
  </si>
  <si>
    <t>TH/RRH FY23</t>
  </si>
  <si>
    <t>NE0145T7D002302</t>
  </si>
  <si>
    <t>Joint TH &amp; PH-RRH</t>
  </si>
  <si>
    <t>The DOVES Program</t>
  </si>
  <si>
    <t>DOVES &amp; Bright Horizons</t>
  </si>
  <si>
    <t>NE0146D7D002302</t>
  </si>
  <si>
    <t>DV</t>
  </si>
  <si>
    <t>YHDP TH/RRH FY23</t>
  </si>
  <si>
    <t>NE0147Y7D002302</t>
  </si>
  <si>
    <t>YHDP RRA FY23</t>
  </si>
  <si>
    <t>NE0148Y7D002302</t>
  </si>
  <si>
    <t>YHDP PSH FY23</t>
  </si>
  <si>
    <t>NE0149Y7D002302</t>
  </si>
  <si>
    <t>BVCA FYRES YHDP RENEWAL PROJECT 2023</t>
  </si>
  <si>
    <t>NE0151Y7D002302</t>
  </si>
  <si>
    <t>YHDP Renewal FY 2023 CAPWN</t>
  </si>
  <si>
    <t>NE0152Y7D002302</t>
  </si>
  <si>
    <t>YHDP 2023</t>
  </si>
  <si>
    <t>NE0153Y7D002302</t>
  </si>
  <si>
    <t>Rural Transition Age Permanent Housing FY 2023</t>
  </si>
  <si>
    <t>NE0154Y7D002302</t>
  </si>
  <si>
    <t>Central Plains Center for Services Inc.</t>
  </si>
  <si>
    <t>FY 23 RRH BOS</t>
  </si>
  <si>
    <t>NE0157Y7D002302</t>
  </si>
  <si>
    <t>FY 23 CPCS Coaching BOS</t>
  </si>
  <si>
    <t>NE0177Y7D002301</t>
  </si>
  <si>
    <t>Hope Harbor, Inc,</t>
  </si>
  <si>
    <t>Joint TH-RRH Bonus Project Hope Harbor</t>
  </si>
  <si>
    <t>NE0185L7D002300</t>
  </si>
  <si>
    <t>CEDARS Youth Services</t>
  </si>
  <si>
    <t>YHDP Replacement Project Application FY2023</t>
  </si>
  <si>
    <t>NE0186Y7D002300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</si>
</sst>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8DB2-B619-4936-8006-8308144AC790}">
  <sheetPr codeName="Sheet94">
    <pageSetUpPr fitToPage="1"/>
  </sheetPr>
  <dimension ref="A1:Y4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483924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1684636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4809522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377892</v>
      </c>
      <c r="I11" s="29">
        <v>174417</v>
      </c>
      <c r="J11" s="29">
        <v>0</v>
      </c>
      <c r="K11" s="29">
        <v>0</v>
      </c>
      <c r="L11" s="29">
        <v>0</v>
      </c>
      <c r="M11" s="29">
        <v>0</v>
      </c>
      <c r="N11" s="28">
        <v>20521</v>
      </c>
      <c r="O11" s="30" t="s">
        <v>41</v>
      </c>
      <c r="P11" s="31">
        <v>1</v>
      </c>
      <c r="Q11" s="31">
        <v>0</v>
      </c>
      <c r="R11" s="31">
        <v>13</v>
      </c>
      <c r="S11" s="31">
        <v>13</v>
      </c>
      <c r="T11" s="31">
        <v>10</v>
      </c>
      <c r="U11" s="31">
        <v>0</v>
      </c>
      <c r="V11" s="31">
        <v>0</v>
      </c>
      <c r="W11" s="31">
        <v>0</v>
      </c>
      <c r="X11" s="32">
        <f t="shared" ref="X11:X46" si="0">SUM(P11:W11)</f>
        <v>37</v>
      </c>
      <c r="Y11" s="33">
        <f t="shared" ref="Y11:Y46" si="1">SUM(G11:N11)</f>
        <v>572830</v>
      </c>
    </row>
    <row r="12" spans="1:25" x14ac:dyDescent="0.3">
      <c r="A12" s="25" t="s">
        <v>45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67831</v>
      </c>
      <c r="J12" s="29">
        <v>18067</v>
      </c>
      <c r="K12" s="29">
        <v>0</v>
      </c>
      <c r="L12" s="29">
        <v>500</v>
      </c>
      <c r="M12" s="29">
        <v>0</v>
      </c>
      <c r="N12" s="28">
        <v>4319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90717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47</v>
      </c>
      <c r="F13" s="27" t="s">
        <v>40</v>
      </c>
      <c r="G13" s="28">
        <v>82392</v>
      </c>
      <c r="H13" s="29">
        <v>0</v>
      </c>
      <c r="I13" s="29">
        <v>47765</v>
      </c>
      <c r="J13" s="29">
        <v>22314</v>
      </c>
      <c r="K13" s="29">
        <v>0</v>
      </c>
      <c r="L13" s="29">
        <v>0</v>
      </c>
      <c r="M13" s="29">
        <v>0</v>
      </c>
      <c r="N13" s="28">
        <v>10501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162972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47</v>
      </c>
      <c r="F14" s="27" t="s">
        <v>40</v>
      </c>
      <c r="G14" s="28">
        <v>20016</v>
      </c>
      <c r="H14" s="29">
        <v>0</v>
      </c>
      <c r="I14" s="29">
        <v>9185</v>
      </c>
      <c r="J14" s="29">
        <v>1200</v>
      </c>
      <c r="K14" s="29">
        <v>0</v>
      </c>
      <c r="L14" s="29">
        <v>0</v>
      </c>
      <c r="M14" s="29">
        <v>0</v>
      </c>
      <c r="N14" s="28">
        <v>2087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32488</v>
      </c>
    </row>
    <row r="15" spans="1:25" x14ac:dyDescent="0.3">
      <c r="A15" s="25" t="s">
        <v>44</v>
      </c>
      <c r="B15" s="25" t="s">
        <v>54</v>
      </c>
      <c r="C15" s="26" t="s">
        <v>55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162436</v>
      </c>
      <c r="L15" s="29">
        <v>0</v>
      </c>
      <c r="M15" s="29">
        <v>0</v>
      </c>
      <c r="N15" s="28">
        <v>11370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173806</v>
      </c>
    </row>
    <row r="16" spans="1:25" x14ac:dyDescent="0.3">
      <c r="A16" s="25" t="s">
        <v>51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151817</v>
      </c>
      <c r="H16" s="29">
        <v>0</v>
      </c>
      <c r="I16" s="29">
        <v>33961</v>
      </c>
      <c r="J16" s="29">
        <v>4721</v>
      </c>
      <c r="K16" s="29">
        <v>0</v>
      </c>
      <c r="L16" s="29">
        <v>0</v>
      </c>
      <c r="M16" s="29">
        <v>0</v>
      </c>
      <c r="N16" s="28">
        <v>10057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200556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152951</v>
      </c>
      <c r="H17" s="29">
        <v>0</v>
      </c>
      <c r="I17" s="29">
        <v>46318</v>
      </c>
      <c r="J17" s="29">
        <v>16658</v>
      </c>
      <c r="K17" s="29">
        <v>11730</v>
      </c>
      <c r="L17" s="29">
        <v>0</v>
      </c>
      <c r="M17" s="29">
        <v>0</v>
      </c>
      <c r="N17" s="28">
        <v>14098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241755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282323</v>
      </c>
      <c r="H18" s="29">
        <v>0</v>
      </c>
      <c r="I18" s="29">
        <v>55148</v>
      </c>
      <c r="J18" s="29">
        <v>40138</v>
      </c>
      <c r="K18" s="29">
        <v>0</v>
      </c>
      <c r="L18" s="29">
        <v>0</v>
      </c>
      <c r="M18" s="29">
        <v>0</v>
      </c>
      <c r="N18" s="28">
        <v>19736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397345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107424</v>
      </c>
      <c r="I19" s="29">
        <v>70003</v>
      </c>
      <c r="J19" s="29">
        <v>0</v>
      </c>
      <c r="K19" s="29">
        <v>0</v>
      </c>
      <c r="L19" s="29">
        <v>0</v>
      </c>
      <c r="M19" s="29">
        <v>0</v>
      </c>
      <c r="N19" s="28">
        <v>12325</v>
      </c>
      <c r="O19" s="30" t="s">
        <v>41</v>
      </c>
      <c r="P19" s="31">
        <v>0</v>
      </c>
      <c r="Q19" s="31">
        <v>0</v>
      </c>
      <c r="R19" s="31">
        <v>10</v>
      </c>
      <c r="S19" s="31">
        <v>2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12</v>
      </c>
      <c r="Y19" s="33">
        <f t="shared" si="1"/>
        <v>189752</v>
      </c>
    </row>
    <row r="20" spans="1:25" x14ac:dyDescent="0.3">
      <c r="A20" s="25" t="s">
        <v>44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40</v>
      </c>
      <c r="G20" s="28">
        <v>0</v>
      </c>
      <c r="H20" s="29">
        <v>0</v>
      </c>
      <c r="I20" s="29">
        <v>66946</v>
      </c>
      <c r="J20" s="29">
        <v>0</v>
      </c>
      <c r="K20" s="29">
        <v>0</v>
      </c>
      <c r="L20" s="29">
        <v>0</v>
      </c>
      <c r="M20" s="29">
        <v>0</v>
      </c>
      <c r="N20" s="28">
        <v>4686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71632</v>
      </c>
    </row>
    <row r="21" spans="1:25" x14ac:dyDescent="0.3">
      <c r="A21" s="25" t="s">
        <v>48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39648</v>
      </c>
      <c r="I21" s="29">
        <v>7673</v>
      </c>
      <c r="J21" s="29">
        <v>0</v>
      </c>
      <c r="K21" s="29">
        <v>0</v>
      </c>
      <c r="L21" s="29">
        <v>0</v>
      </c>
      <c r="M21" s="29">
        <v>0</v>
      </c>
      <c r="N21" s="28">
        <v>1185</v>
      </c>
      <c r="O21" s="30" t="s">
        <v>41</v>
      </c>
      <c r="P21" s="31">
        <v>0</v>
      </c>
      <c r="Q21" s="31">
        <v>0</v>
      </c>
      <c r="R21" s="31">
        <v>0</v>
      </c>
      <c r="S21" s="31">
        <v>4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4</v>
      </c>
      <c r="Y21" s="33">
        <f t="shared" si="1"/>
        <v>48506</v>
      </c>
    </row>
    <row r="22" spans="1:25" x14ac:dyDescent="0.3">
      <c r="A22" s="25" t="s">
        <v>44</v>
      </c>
      <c r="B22" s="25" t="s">
        <v>71</v>
      </c>
      <c r="C22" s="26" t="s">
        <v>72</v>
      </c>
      <c r="D22" s="26">
        <v>2025</v>
      </c>
      <c r="E22" s="26" t="s">
        <v>68</v>
      </c>
      <c r="F22" s="27" t="s">
        <v>73</v>
      </c>
      <c r="G22" s="28">
        <v>0</v>
      </c>
      <c r="H22" s="29">
        <v>0</v>
      </c>
      <c r="I22" s="29">
        <v>83595</v>
      </c>
      <c r="J22" s="29">
        <v>0</v>
      </c>
      <c r="K22" s="29">
        <v>0</v>
      </c>
      <c r="L22" s="29">
        <v>0</v>
      </c>
      <c r="M22" s="29">
        <v>0</v>
      </c>
      <c r="N22" s="28">
        <v>2569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86164</v>
      </c>
    </row>
    <row r="23" spans="1:25" x14ac:dyDescent="0.3">
      <c r="A23" s="25" t="s">
        <v>44</v>
      </c>
      <c r="B23" s="25" t="s">
        <v>74</v>
      </c>
      <c r="C23" s="26" t="s">
        <v>75</v>
      </c>
      <c r="D23" s="26">
        <v>2025</v>
      </c>
      <c r="E23" s="26" t="s">
        <v>20</v>
      </c>
      <c r="F23" s="27" t="s">
        <v>73</v>
      </c>
      <c r="G23" s="28">
        <v>0</v>
      </c>
      <c r="H23" s="29">
        <v>0</v>
      </c>
      <c r="I23" s="29">
        <v>0</v>
      </c>
      <c r="J23" s="29">
        <v>0</v>
      </c>
      <c r="K23" s="29">
        <v>111862</v>
      </c>
      <c r="L23" s="29">
        <v>0</v>
      </c>
      <c r="M23" s="29">
        <v>0</v>
      </c>
      <c r="N23" s="28">
        <v>2569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114431</v>
      </c>
    </row>
    <row r="24" spans="1:25" x14ac:dyDescent="0.3">
      <c r="A24" s="25" t="s">
        <v>58</v>
      </c>
      <c r="B24" s="25" t="s">
        <v>76</v>
      </c>
      <c r="C24" s="26" t="s">
        <v>77</v>
      </c>
      <c r="D24" s="26">
        <v>2025</v>
      </c>
      <c r="E24" s="26" t="s">
        <v>78</v>
      </c>
      <c r="F24" s="27" t="s">
        <v>40</v>
      </c>
      <c r="G24" s="28">
        <v>39552</v>
      </c>
      <c r="H24" s="29">
        <v>83040</v>
      </c>
      <c r="I24" s="29">
        <v>33338</v>
      </c>
      <c r="J24" s="29">
        <v>4440</v>
      </c>
      <c r="K24" s="29">
        <v>4600</v>
      </c>
      <c r="L24" s="29">
        <v>3500</v>
      </c>
      <c r="M24" s="29">
        <v>5000</v>
      </c>
      <c r="N24" s="28">
        <v>9685</v>
      </c>
      <c r="O24" s="30" t="s">
        <v>41</v>
      </c>
      <c r="P24" s="31">
        <v>0</v>
      </c>
      <c r="Q24" s="31">
        <v>1</v>
      </c>
      <c r="R24" s="31">
        <v>3</v>
      </c>
      <c r="S24" s="31">
        <v>2</v>
      </c>
      <c r="T24" s="31">
        <v>2</v>
      </c>
      <c r="U24" s="31">
        <v>0</v>
      </c>
      <c r="V24" s="31">
        <v>0</v>
      </c>
      <c r="W24" s="31">
        <v>0</v>
      </c>
      <c r="X24" s="32">
        <f t="shared" si="0"/>
        <v>8</v>
      </c>
      <c r="Y24" s="33">
        <f t="shared" si="1"/>
        <v>183155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78</v>
      </c>
      <c r="F25" s="27" t="s">
        <v>82</v>
      </c>
      <c r="G25" s="28">
        <v>61776</v>
      </c>
      <c r="H25" s="29">
        <v>125004</v>
      </c>
      <c r="I25" s="29">
        <v>222689</v>
      </c>
      <c r="J25" s="29">
        <v>53510</v>
      </c>
      <c r="K25" s="29">
        <v>0</v>
      </c>
      <c r="L25" s="29">
        <v>5945</v>
      </c>
      <c r="M25" s="29">
        <v>0</v>
      </c>
      <c r="N25" s="28">
        <v>15000</v>
      </c>
      <c r="O25" s="30" t="s">
        <v>41</v>
      </c>
      <c r="P25" s="31">
        <v>0</v>
      </c>
      <c r="Q25" s="31">
        <v>0</v>
      </c>
      <c r="R25" s="31">
        <v>4</v>
      </c>
      <c r="S25" s="31">
        <v>9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13</v>
      </c>
      <c r="Y25" s="33">
        <f t="shared" si="1"/>
        <v>483924</v>
      </c>
    </row>
    <row r="26" spans="1:25" x14ac:dyDescent="0.3">
      <c r="A26" s="25" t="s">
        <v>58</v>
      </c>
      <c r="B26" s="25" t="s">
        <v>83</v>
      </c>
      <c r="C26" s="26" t="s">
        <v>84</v>
      </c>
      <c r="D26" s="26">
        <v>2025</v>
      </c>
      <c r="E26" s="26" t="s">
        <v>78</v>
      </c>
      <c r="F26" s="27" t="s">
        <v>73</v>
      </c>
      <c r="G26" s="28">
        <v>16692</v>
      </c>
      <c r="H26" s="29">
        <v>56592</v>
      </c>
      <c r="I26" s="29">
        <v>46119</v>
      </c>
      <c r="J26" s="29">
        <v>17461</v>
      </c>
      <c r="K26" s="29">
        <v>0</v>
      </c>
      <c r="L26" s="29">
        <v>0</v>
      </c>
      <c r="M26" s="29">
        <v>0</v>
      </c>
      <c r="N26" s="28">
        <v>5685</v>
      </c>
      <c r="O26" s="30" t="s">
        <v>41</v>
      </c>
      <c r="P26" s="31">
        <v>0</v>
      </c>
      <c r="Q26" s="31">
        <v>0</v>
      </c>
      <c r="R26" s="31">
        <v>4</v>
      </c>
      <c r="S26" s="31">
        <v>2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6</v>
      </c>
      <c r="Y26" s="33">
        <f t="shared" si="1"/>
        <v>142549</v>
      </c>
    </row>
    <row r="27" spans="1:25" x14ac:dyDescent="0.3">
      <c r="A27" s="25" t="s">
        <v>58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73</v>
      </c>
      <c r="G27" s="28">
        <v>0</v>
      </c>
      <c r="H27" s="29">
        <v>22800</v>
      </c>
      <c r="I27" s="29">
        <v>23039</v>
      </c>
      <c r="J27" s="29">
        <v>0</v>
      </c>
      <c r="K27" s="29">
        <v>0</v>
      </c>
      <c r="L27" s="29">
        <v>0</v>
      </c>
      <c r="M27" s="29">
        <v>0</v>
      </c>
      <c r="N27" s="28">
        <v>3325</v>
      </c>
      <c r="O27" s="30" t="s">
        <v>41</v>
      </c>
      <c r="P27" s="31">
        <v>1</v>
      </c>
      <c r="Q27" s="31">
        <v>0</v>
      </c>
      <c r="R27" s="31">
        <v>2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3</v>
      </c>
      <c r="Y27" s="33">
        <f t="shared" si="1"/>
        <v>49164</v>
      </c>
    </row>
    <row r="28" spans="1:25" x14ac:dyDescent="0.3">
      <c r="A28" s="25" t="s">
        <v>58</v>
      </c>
      <c r="B28" s="25" t="s">
        <v>87</v>
      </c>
      <c r="C28" s="26" t="s">
        <v>88</v>
      </c>
      <c r="D28" s="26">
        <v>2025</v>
      </c>
      <c r="E28" s="26" t="s">
        <v>39</v>
      </c>
      <c r="F28" s="27" t="s">
        <v>73</v>
      </c>
      <c r="G28" s="28">
        <v>35551</v>
      </c>
      <c r="H28" s="29">
        <v>0</v>
      </c>
      <c r="I28" s="29">
        <v>34617</v>
      </c>
      <c r="J28" s="29">
        <v>3707</v>
      </c>
      <c r="K28" s="29">
        <v>0</v>
      </c>
      <c r="L28" s="29">
        <v>0</v>
      </c>
      <c r="M28" s="29">
        <v>0</v>
      </c>
      <c r="N28" s="28">
        <v>3432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77307</v>
      </c>
    </row>
    <row r="29" spans="1:25" x14ac:dyDescent="0.3">
      <c r="A29" s="25" t="s">
        <v>48</v>
      </c>
      <c r="B29" s="25" t="s">
        <v>89</v>
      </c>
      <c r="C29" s="26" t="s">
        <v>90</v>
      </c>
      <c r="D29" s="26">
        <v>2025</v>
      </c>
      <c r="E29" s="26" t="s">
        <v>78</v>
      </c>
      <c r="F29" s="27" t="s">
        <v>73</v>
      </c>
      <c r="G29" s="28">
        <v>45252</v>
      </c>
      <c r="H29" s="29">
        <v>33600</v>
      </c>
      <c r="I29" s="29">
        <v>66600</v>
      </c>
      <c r="J29" s="29">
        <v>8585</v>
      </c>
      <c r="K29" s="29">
        <v>0</v>
      </c>
      <c r="L29" s="29">
        <v>0</v>
      </c>
      <c r="M29" s="29">
        <v>0</v>
      </c>
      <c r="N29" s="28">
        <v>0</v>
      </c>
      <c r="O29" s="30" t="s">
        <v>41</v>
      </c>
      <c r="P29" s="31">
        <v>0</v>
      </c>
      <c r="Q29" s="31">
        <v>0</v>
      </c>
      <c r="R29" s="31">
        <v>3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4</v>
      </c>
      <c r="Y29" s="33">
        <f t="shared" si="1"/>
        <v>154037</v>
      </c>
    </row>
    <row r="30" spans="1:25" x14ac:dyDescent="0.3">
      <c r="A30" s="25" t="s">
        <v>51</v>
      </c>
      <c r="B30" s="25" t="s">
        <v>91</v>
      </c>
      <c r="C30" s="26" t="s">
        <v>92</v>
      </c>
      <c r="D30" s="26">
        <v>2025</v>
      </c>
      <c r="E30" s="26" t="s">
        <v>78</v>
      </c>
      <c r="F30" s="27" t="s">
        <v>73</v>
      </c>
      <c r="G30" s="28">
        <v>12576</v>
      </c>
      <c r="H30" s="29">
        <v>51804</v>
      </c>
      <c r="I30" s="29">
        <v>64230</v>
      </c>
      <c r="J30" s="29">
        <v>11393</v>
      </c>
      <c r="K30" s="29">
        <v>0</v>
      </c>
      <c r="L30" s="29">
        <v>0</v>
      </c>
      <c r="M30" s="29">
        <v>0</v>
      </c>
      <c r="N30" s="28">
        <v>12644</v>
      </c>
      <c r="O30" s="30" t="s">
        <v>41</v>
      </c>
      <c r="P30" s="31">
        <v>0</v>
      </c>
      <c r="Q30" s="31">
        <v>0</v>
      </c>
      <c r="R30" s="31">
        <v>5</v>
      </c>
      <c r="S30" s="31">
        <v>1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6</v>
      </c>
      <c r="Y30" s="33">
        <f t="shared" si="1"/>
        <v>152647</v>
      </c>
    </row>
    <row r="31" spans="1:25" x14ac:dyDescent="0.3">
      <c r="A31" s="25" t="s">
        <v>36</v>
      </c>
      <c r="B31" s="25" t="s">
        <v>93</v>
      </c>
      <c r="C31" s="26" t="s">
        <v>94</v>
      </c>
      <c r="D31" s="26">
        <v>2025</v>
      </c>
      <c r="E31" s="26" t="s">
        <v>78</v>
      </c>
      <c r="F31" s="27" t="s">
        <v>73</v>
      </c>
      <c r="G31" s="28">
        <v>11208</v>
      </c>
      <c r="H31" s="29">
        <v>64932</v>
      </c>
      <c r="I31" s="29">
        <v>112433</v>
      </c>
      <c r="J31" s="29">
        <v>0</v>
      </c>
      <c r="K31" s="29">
        <v>6964</v>
      </c>
      <c r="L31" s="29">
        <v>0</v>
      </c>
      <c r="M31" s="29">
        <v>0</v>
      </c>
      <c r="N31" s="28">
        <v>12423</v>
      </c>
      <c r="O31" s="30" t="s">
        <v>41</v>
      </c>
      <c r="P31" s="31">
        <v>0</v>
      </c>
      <c r="Q31" s="31">
        <v>0</v>
      </c>
      <c r="R31" s="31">
        <v>4</v>
      </c>
      <c r="S31" s="31">
        <v>3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7</v>
      </c>
      <c r="Y31" s="33">
        <f t="shared" si="1"/>
        <v>207960</v>
      </c>
    </row>
    <row r="32" spans="1:25" x14ac:dyDescent="0.3">
      <c r="A32" s="25" t="s">
        <v>61</v>
      </c>
      <c r="B32" s="25" t="s">
        <v>95</v>
      </c>
      <c r="C32" s="26" t="s">
        <v>96</v>
      </c>
      <c r="D32" s="26">
        <v>2025</v>
      </c>
      <c r="E32" s="26" t="s">
        <v>39</v>
      </c>
      <c r="F32" s="27" t="s">
        <v>73</v>
      </c>
      <c r="G32" s="28">
        <v>76084</v>
      </c>
      <c r="H32" s="29">
        <v>0</v>
      </c>
      <c r="I32" s="29">
        <v>57903</v>
      </c>
      <c r="J32" s="29">
        <v>21338</v>
      </c>
      <c r="K32" s="29">
        <v>0</v>
      </c>
      <c r="L32" s="29">
        <v>0</v>
      </c>
      <c r="M32" s="29">
        <v>0</v>
      </c>
      <c r="N32" s="28">
        <v>14000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169325</v>
      </c>
    </row>
    <row r="33" spans="1:25" x14ac:dyDescent="0.3">
      <c r="A33" s="25" t="s">
        <v>97</v>
      </c>
      <c r="B33" s="25" t="s">
        <v>98</v>
      </c>
      <c r="C33" s="26" t="s">
        <v>99</v>
      </c>
      <c r="D33" s="26">
        <v>2025</v>
      </c>
      <c r="E33" s="26" t="s">
        <v>39</v>
      </c>
      <c r="F33" s="27" t="s">
        <v>73</v>
      </c>
      <c r="G33" s="28">
        <v>0</v>
      </c>
      <c r="H33" s="29">
        <v>57252</v>
      </c>
      <c r="I33" s="29">
        <v>40459</v>
      </c>
      <c r="J33" s="29">
        <v>0</v>
      </c>
      <c r="K33" s="29">
        <v>0</v>
      </c>
      <c r="L33" s="29">
        <v>0</v>
      </c>
      <c r="M33" s="29">
        <v>0</v>
      </c>
      <c r="N33" s="28">
        <v>8305</v>
      </c>
      <c r="O33" s="30" t="s">
        <v>41</v>
      </c>
      <c r="P33" s="31">
        <v>4</v>
      </c>
      <c r="Q33" s="31">
        <v>2</v>
      </c>
      <c r="R33" s="31">
        <v>3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9</v>
      </c>
      <c r="Y33" s="33">
        <f t="shared" si="1"/>
        <v>106016</v>
      </c>
    </row>
    <row r="34" spans="1:25" x14ac:dyDescent="0.3">
      <c r="A34" s="25" t="s">
        <v>97</v>
      </c>
      <c r="B34" s="25" t="s">
        <v>100</v>
      </c>
      <c r="C34" s="26" t="s">
        <v>101</v>
      </c>
      <c r="D34" s="26">
        <v>2025</v>
      </c>
      <c r="E34" s="26" t="s">
        <v>68</v>
      </c>
      <c r="F34" s="27" t="s">
        <v>73</v>
      </c>
      <c r="G34" s="28">
        <v>0</v>
      </c>
      <c r="H34" s="29">
        <v>0</v>
      </c>
      <c r="I34" s="29">
        <v>286033</v>
      </c>
      <c r="J34" s="29">
        <v>0</v>
      </c>
      <c r="K34" s="29">
        <v>0</v>
      </c>
      <c r="L34" s="29">
        <v>0</v>
      </c>
      <c r="M34" s="29">
        <v>0</v>
      </c>
      <c r="N34" s="28">
        <v>28587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314620</v>
      </c>
    </row>
    <row r="35" spans="1:25" x14ac:dyDescent="0.3">
      <c r="A35" s="25" t="s">
        <v>102</v>
      </c>
      <c r="B35" s="25" t="s">
        <v>103</v>
      </c>
      <c r="C35" s="26" t="s">
        <v>104</v>
      </c>
      <c r="D35" s="26">
        <v>2025</v>
      </c>
      <c r="E35" s="26" t="s">
        <v>78</v>
      </c>
      <c r="F35" s="27" t="s">
        <v>40</v>
      </c>
      <c r="G35" s="28">
        <v>0</v>
      </c>
      <c r="H35" s="29">
        <v>207612</v>
      </c>
      <c r="I35" s="29">
        <v>50182</v>
      </c>
      <c r="J35" s="29">
        <v>0</v>
      </c>
      <c r="K35" s="29">
        <v>0</v>
      </c>
      <c r="L35" s="29">
        <v>0</v>
      </c>
      <c r="M35" s="29">
        <v>0</v>
      </c>
      <c r="N35" s="28">
        <v>17654</v>
      </c>
      <c r="O35" s="30" t="s">
        <v>41</v>
      </c>
      <c r="P35" s="31">
        <v>0</v>
      </c>
      <c r="Q35" s="31">
        <v>0</v>
      </c>
      <c r="R35" s="31">
        <v>9</v>
      </c>
      <c r="S35" s="31">
        <v>7</v>
      </c>
      <c r="T35" s="31">
        <v>4</v>
      </c>
      <c r="U35" s="31">
        <v>0</v>
      </c>
      <c r="V35" s="31">
        <v>0</v>
      </c>
      <c r="W35" s="31">
        <v>0</v>
      </c>
      <c r="X35" s="32">
        <f t="shared" si="0"/>
        <v>20</v>
      </c>
      <c r="Y35" s="33">
        <f t="shared" si="1"/>
        <v>275448</v>
      </c>
    </row>
    <row r="36" spans="1:25" x14ac:dyDescent="0.3">
      <c r="A36" s="25" t="s">
        <v>105</v>
      </c>
      <c r="B36" s="25" t="s">
        <v>106</v>
      </c>
      <c r="C36" s="26" t="s">
        <v>107</v>
      </c>
      <c r="D36" s="26">
        <v>2025</v>
      </c>
      <c r="E36" s="26" t="s">
        <v>39</v>
      </c>
      <c r="F36" s="27" t="s">
        <v>73</v>
      </c>
      <c r="G36" s="28">
        <v>0</v>
      </c>
      <c r="H36" s="29">
        <v>47436</v>
      </c>
      <c r="I36" s="29">
        <v>50373</v>
      </c>
      <c r="J36" s="29">
        <v>3065</v>
      </c>
      <c r="K36" s="29">
        <v>0</v>
      </c>
      <c r="L36" s="29">
        <v>0</v>
      </c>
      <c r="M36" s="29">
        <v>0</v>
      </c>
      <c r="N36" s="28">
        <v>9542</v>
      </c>
      <c r="O36" s="30" t="s">
        <v>41</v>
      </c>
      <c r="P36" s="31">
        <v>0</v>
      </c>
      <c r="Q36" s="31">
        <v>0</v>
      </c>
      <c r="R36" s="31">
        <v>3</v>
      </c>
      <c r="S36" s="31">
        <v>2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5</v>
      </c>
      <c r="Y36" s="33">
        <f t="shared" si="1"/>
        <v>110416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</sheetData>
  <autoFilter ref="A10:Y10" xr:uid="{53B88DB2-B619-4936-8006-8308144AC790}"/>
  <conditionalFormatting sqref="D11:D46">
    <cfRule type="expression" dxfId="2" priority="1">
      <formula>OR($D11&gt;2025,AND($D11&lt;2025,$D11&lt;&gt;""))</formula>
    </cfRule>
  </conditionalFormatting>
  <conditionalFormatting sqref="Y11:Y4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6" xr:uid="{A0F9EB5C-779D-4EC0-AF2A-025E210C73FB}">
      <formula1>"FMR, Actual Rent"</formula1>
    </dataValidation>
    <dataValidation type="list" allowBlank="1" showInputMessage="1" showErrorMessage="1" sqref="F11:F46" xr:uid="{666B503F-590D-48F4-8E90-F1985BE58DFA}">
      <formula1>"DV, YHDP"</formula1>
    </dataValidation>
    <dataValidation type="list" allowBlank="1" showInputMessage="1" showErrorMessage="1" sqref="E11:E46" xr:uid="{5AF2E220-EB14-4B2C-B42B-B95F3E127A3F}">
      <formula1>"PH, TH, Joint TH &amp; PH-RRH, HMIS, SSO, TRA, PRA, SRA, S+C/SRO"</formula1>
    </dataValidation>
    <dataValidation allowBlank="1" showErrorMessage="1" sqref="A10:Y10" xr:uid="{92181077-BE38-46CC-82C5-931BD34B376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2024-08-01T18:27:25Z</dcterms:created>
  <dcterms:modified xsi:type="dcterms:W3CDTF">2024-08-01T18:54:03Z</dcterms:modified>
</cp:coreProperties>
</file>