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71F19989-5E22-44C0-B987-BD68171A36AE}" xr6:coauthVersionLast="47" xr6:coauthVersionMax="47" xr10:uidLastSave="{00000000-0000-0000-0000-000000000000}"/>
  <bookViews>
    <workbookView xWindow="3072" yWindow="3072" windowWidth="23220" windowHeight="12720" xr2:uid="{D71D5577-19F9-4350-843F-421FCD96752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<sst xmlns="http://schemas.openxmlformats.org/spreadsheetml/2006/main" count="72" uniqueCount="53">
  <si>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</si>
  <si>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</si>
  <si>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</si>
  <si>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</si>
  <si>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</si>
  <si>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</si>
  <si>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</si>
  <si>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</si>
  <si>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</si>
  <si>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</si>
  <si>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</si>
  <si>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</si>
  <si>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</si>
  <si>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</si>
  <si>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</si>
  <si>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</si>
  <si>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</si>
  <si>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</si>
  <si>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</si>
  <si>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</si>
  <si>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</si>
  <si>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</si>
  <si>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</si>
  <si>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</si>
  <si>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</si>
  <si>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</si>
  <si>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</si>
  <si>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</si>
  <si>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</si>
  <si>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</si>
  <si>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</si>
  <si>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</si>
  <si>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</si>
  <si>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</si>
  <si>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</si>
  <si>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NC-513</t>
  </si>
  <si>
    <t>Inter-Faith Council for Social Service, Inc.</t>
  </si>
  <si>
    <t>IFC PSH Consolidation Renewal</t>
  </si>
  <si>
    <t>NC0376L4F132307</t>
  </si>
  <si>
    <t>PH</t>
  </si>
  <si>
    <t/>
  </si>
  <si>
    <t>FMR</t>
  </si>
  <si>
    <t>Greensboro</t>
  </si>
  <si>
    <t>Chapel Hill/Orange County CoC</t>
  </si>
  <si>
    <t>Orange County, NC</t>
  </si>
  <si>
    <t>RRH for DV Survivors and their Families Renewal 2023</t>
  </si>
  <si>
    <t>NC0422L4F132305</t>
  </si>
  <si>
    <t>DV</t>
  </si>
  <si>
    <t>FY2023 SSO (CE) Renewal Orange County, NC</t>
  </si>
  <si>
    <t>NC0443L4F132304</t>
  </si>
  <si>
    <t>SSO</t>
  </si>
  <si>
    <t>Renewal FY 2023 RRH Orange County NC</t>
  </si>
  <si>
    <t>NC0485L4F132302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</si>
</sst>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7F5D-C5DB-4CA0-8D7D-CD298B32C9A3}">
  <sheetPr codeName="Sheet92">
    <pageSetUpPr fitToPage="1"/>
  </sheetPr>
  <dimension ref="A1:Y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165416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942149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309372</v>
      </c>
      <c r="I11" s="29">
        <v>105878</v>
      </c>
      <c r="J11" s="29">
        <v>0</v>
      </c>
      <c r="K11" s="29">
        <v>0</v>
      </c>
      <c r="L11" s="29">
        <v>0</v>
      </c>
      <c r="M11" s="29">
        <v>0</v>
      </c>
      <c r="N11" s="28">
        <v>7799</v>
      </c>
      <c r="O11" s="30" t="s">
        <v>41</v>
      </c>
      <c r="P11" s="31">
        <v>0</v>
      </c>
      <c r="Q11" s="31">
        <v>0</v>
      </c>
      <c r="R11" s="31">
        <v>18</v>
      </c>
      <c r="S11" s="31">
        <v>0</v>
      </c>
      <c r="T11" s="31">
        <v>2</v>
      </c>
      <c r="U11" s="31">
        <v>1</v>
      </c>
      <c r="V11" s="31">
        <v>0</v>
      </c>
      <c r="W11" s="31">
        <v>0</v>
      </c>
      <c r="X11" s="32">
        <f t="shared" ref="X11:X24" si="0">SUM(P11:W11)</f>
        <v>21</v>
      </c>
      <c r="Y11" s="33">
        <f t="shared" ref="Y11:Y24" si="1">SUM(G11:N11)</f>
        <v>423049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47</v>
      </c>
      <c r="G12" s="28">
        <v>0</v>
      </c>
      <c r="H12" s="29">
        <v>92508</v>
      </c>
      <c r="I12" s="29">
        <v>68408</v>
      </c>
      <c r="J12" s="29">
        <v>0</v>
      </c>
      <c r="K12" s="29">
        <v>0</v>
      </c>
      <c r="L12" s="29">
        <v>0</v>
      </c>
      <c r="M12" s="29">
        <v>0</v>
      </c>
      <c r="N12" s="28">
        <v>4500</v>
      </c>
      <c r="O12" s="30" t="s">
        <v>41</v>
      </c>
      <c r="P12" s="31">
        <v>0</v>
      </c>
      <c r="Q12" s="31">
        <v>0</v>
      </c>
      <c r="R12" s="31">
        <v>1</v>
      </c>
      <c r="S12" s="31">
        <v>5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6</v>
      </c>
      <c r="Y12" s="33">
        <f t="shared" si="1"/>
        <v>165416</v>
      </c>
    </row>
    <row r="13" spans="1:25" x14ac:dyDescent="0.3">
      <c r="A13" s="25" t="s">
        <v>44</v>
      </c>
      <c r="B13" s="25" t="s">
        <v>48</v>
      </c>
      <c r="C13" s="26" t="s">
        <v>49</v>
      </c>
      <c r="D13" s="26">
        <v>2025</v>
      </c>
      <c r="E13" s="26" t="s">
        <v>50</v>
      </c>
      <c r="F13" s="27" t="s">
        <v>40</v>
      </c>
      <c r="G13" s="28">
        <v>0</v>
      </c>
      <c r="H13" s="29">
        <v>0</v>
      </c>
      <c r="I13" s="29">
        <v>174350</v>
      </c>
      <c r="J13" s="29">
        <v>0</v>
      </c>
      <c r="K13" s="29">
        <v>0</v>
      </c>
      <c r="L13" s="29">
        <v>0</v>
      </c>
      <c r="M13" s="29">
        <v>0</v>
      </c>
      <c r="N13" s="28">
        <v>17414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191764</v>
      </c>
    </row>
    <row r="14" spans="1:25" x14ac:dyDescent="0.3">
      <c r="A14" s="25" t="s">
        <v>44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70284</v>
      </c>
      <c r="I14" s="29">
        <v>76916</v>
      </c>
      <c r="J14" s="29">
        <v>0</v>
      </c>
      <c r="K14" s="29">
        <v>0</v>
      </c>
      <c r="L14" s="29">
        <v>0</v>
      </c>
      <c r="M14" s="29">
        <v>0</v>
      </c>
      <c r="N14" s="28">
        <v>14720</v>
      </c>
      <c r="O14" s="30" t="s">
        <v>41</v>
      </c>
      <c r="P14" s="31"/>
      <c r="Q14" s="31"/>
      <c r="R14" s="31">
        <v>5</v>
      </c>
      <c r="S14" s="31"/>
      <c r="T14" s="31"/>
      <c r="U14" s="31"/>
      <c r="V14" s="31"/>
      <c r="W14" s="31"/>
      <c r="X14" s="32">
        <f t="shared" si="0"/>
        <v>5</v>
      </c>
      <c r="Y14" s="33">
        <f t="shared" si="1"/>
        <v>161920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</sheetData>
  <autoFilter ref="A10:Y10" xr:uid="{737A7F5D-C5DB-4CA0-8D7D-CD298B32C9A3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4" xr:uid="{D986D544-39F3-4BE5-B895-A6993DB5E44B}">
      <formula1>"FMR, Actual Rent"</formula1>
    </dataValidation>
    <dataValidation type="list" allowBlank="1" showInputMessage="1" showErrorMessage="1" sqref="F11:F24" xr:uid="{43647793-3946-4C19-BE19-C292D05EDD84}">
      <formula1>"DV, YHDP"</formula1>
    </dataValidation>
    <dataValidation type="list" allowBlank="1" showInputMessage="1" showErrorMessage="1" sqref="E11:E24" xr:uid="{132B23DC-1582-4B9C-A202-A8EA5BA86A50}">
      <formula1>"PH, TH, Joint TH &amp; PH-RRH, HMIS, SSO, TRA, PRA, SRA, S+C/SRO"</formula1>
    </dataValidation>
    <dataValidation allowBlank="1" showErrorMessage="1" sqref="A10:Y10" xr:uid="{8DBA4698-B079-45EA-94B8-D87A04ED77C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2024-08-01T18:27:26Z</dcterms:created>
  <dcterms:modified xsi:type="dcterms:W3CDTF">2024-08-01T18:54:01Z</dcterms:modified>
</cp:coreProperties>
</file>