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552A8AFB-B630-4DFD-BFB7-D8A0C74CB391}" xr6:coauthVersionLast="47" xr6:coauthVersionMax="47" xr10:uidLastSave="{00000000-0000-0000-0000-000000000000}"/>
  <bookViews>
    <workbookView xWindow="2304" yWindow="2304" windowWidth="23220" windowHeight="12720" xr2:uid="{9CA76C4A-03B7-4FE9-A1C3-3597738BADED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<sst xmlns="http://schemas.openxmlformats.org/spreadsheetml/2006/main" count="71" uniqueCount="52">
  <si>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</si>
  <si>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</si>
  <si>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</si>
  <si>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</si>
  <si>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</si>
  <si>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</si>
  <si>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</si>
  <si>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</si>
  <si>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</si>
  <si>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</si>
  <si>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</si>
  <si>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</si>
  <si>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</si>
  <si>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</si>
  <si>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</si>
  <si>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</si>
  <si>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</si>
  <si>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</si>
  <si>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</si>
  <si>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</si>
  <si>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</si>
  <si>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</si>
  <si>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</si>
  <si>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</si>
  <si>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</si>
  <si>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</si>
  <si>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</si>
  <si>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</si>
  <si>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</si>
  <si>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</si>
  <si>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</si>
  <si>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</si>
  <si>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</si>
  <si>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</si>
  <si>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</si>
  <si>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NC-506</t>
  </si>
  <si>
    <t>Coastal Horizons Center, Inc.</t>
  </si>
  <si>
    <t>HUD Horizons Housing</t>
  </si>
  <si>
    <t>NC0079L4F062316</t>
  </si>
  <si>
    <t>PH</t>
  </si>
  <si>
    <t/>
  </si>
  <si>
    <t>FMR</t>
  </si>
  <si>
    <t>Greensboro</t>
  </si>
  <si>
    <t>Wilmington/Brunswick, New Hanover, Pender Counties CoC</t>
  </si>
  <si>
    <t>Cape Fear Council of Governments</t>
  </si>
  <si>
    <t>Good Shepherd Ministries of Wilmington, Inc.</t>
  </si>
  <si>
    <t>Good Shepherd Permanent Supportive Housing</t>
  </si>
  <si>
    <t>NC0517L4F062301</t>
  </si>
  <si>
    <t>CFCOG 2023 CE/HMIS Project Funding</t>
  </si>
  <si>
    <t>NC0519L4F062301</t>
  </si>
  <si>
    <t>CE-SSO 2023 Project Application</t>
  </si>
  <si>
    <t>NC0538L4F062300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</si>
</sst>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DDB5F-6812-47FC-B103-528013955737}">
  <sheetPr codeName="Sheet90">
    <pageSetUpPr fitToPage="1"/>
  </sheetPr>
  <dimension ref="A1:Y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507687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233208</v>
      </c>
      <c r="I11" s="29">
        <v>21325</v>
      </c>
      <c r="J11" s="29">
        <v>0</v>
      </c>
      <c r="K11" s="29">
        <v>0</v>
      </c>
      <c r="L11" s="29">
        <v>0</v>
      </c>
      <c r="M11" s="29">
        <v>0</v>
      </c>
      <c r="N11" s="28">
        <v>11669</v>
      </c>
      <c r="O11" s="30" t="s">
        <v>41</v>
      </c>
      <c r="P11" s="31">
        <v>0</v>
      </c>
      <c r="Q11" s="31">
        <v>0</v>
      </c>
      <c r="R11" s="31">
        <v>21</v>
      </c>
      <c r="S11" s="31">
        <v>1</v>
      </c>
      <c r="T11" s="31">
        <v>2</v>
      </c>
      <c r="U11" s="31">
        <v>0</v>
      </c>
      <c r="V11" s="31">
        <v>0</v>
      </c>
      <c r="W11" s="31">
        <v>0</v>
      </c>
      <c r="X11" s="32">
        <f t="shared" ref="X11:X24" si="0">SUM(P11:W11)</f>
        <v>24</v>
      </c>
      <c r="Y11" s="33">
        <f t="shared" ref="Y11:Y24" si="1">SUM(G11:N11)</f>
        <v>266202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76716</v>
      </c>
      <c r="I12" s="29">
        <v>0</v>
      </c>
      <c r="J12" s="29">
        <v>0</v>
      </c>
      <c r="K12" s="29">
        <v>0</v>
      </c>
      <c r="L12" s="29">
        <v>1</v>
      </c>
      <c r="M12" s="29">
        <v>0</v>
      </c>
      <c r="N12" s="28">
        <v>1829</v>
      </c>
      <c r="O12" s="30" t="s">
        <v>41</v>
      </c>
      <c r="P12" s="31">
        <v>0</v>
      </c>
      <c r="Q12" s="31">
        <v>0</v>
      </c>
      <c r="R12" s="31">
        <v>6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6</v>
      </c>
      <c r="Y12" s="33">
        <f t="shared" si="1"/>
        <v>78546</v>
      </c>
    </row>
    <row r="13" spans="1:25" x14ac:dyDescent="0.3">
      <c r="A13" s="25" t="s">
        <v>44</v>
      </c>
      <c r="B13" s="25" t="s">
        <v>48</v>
      </c>
      <c r="C13" s="26" t="s">
        <v>49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88000</v>
      </c>
      <c r="L13" s="29">
        <v>0</v>
      </c>
      <c r="M13" s="29">
        <v>0</v>
      </c>
      <c r="N13" s="28">
        <v>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88000</v>
      </c>
    </row>
    <row r="14" spans="1:25" x14ac:dyDescent="0.3">
      <c r="A14" s="25" t="s">
        <v>44</v>
      </c>
      <c r="B14" s="25" t="s">
        <v>50</v>
      </c>
      <c r="C14" s="26" t="s">
        <v>51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68939</v>
      </c>
      <c r="L14" s="29">
        <v>0</v>
      </c>
      <c r="M14" s="29">
        <v>0</v>
      </c>
      <c r="N14" s="28">
        <v>6000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74939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</sheetData>
  <autoFilter ref="A10:Y10" xr:uid="{4BFDDB5F-6812-47FC-B103-528013955737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4" xr:uid="{2D11843D-5765-4762-8AD8-011EB8B25C95}">
      <formula1>"FMR, Actual Rent"</formula1>
    </dataValidation>
    <dataValidation type="list" allowBlank="1" showInputMessage="1" showErrorMessage="1" sqref="F11:F24" xr:uid="{F2BAC71C-13B2-4769-AB85-FCB73CA595EE}">
      <formula1>"DV, YHDP"</formula1>
    </dataValidation>
    <dataValidation type="list" allowBlank="1" showInputMessage="1" showErrorMessage="1" sqref="E11:E24" xr:uid="{85FB7871-322D-4194-A752-CCBBF065C4AB}">
      <formula1>"PH, TH, Joint TH &amp; PH-RRH, HMIS, SSO, TRA, PRA, SRA, S+C/SRO"</formula1>
    </dataValidation>
    <dataValidation allowBlank="1" showErrorMessage="1" sqref="A10:Y10" xr:uid="{DB620318-15DB-4940-A36E-6D36442C48E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2024-08-01T18:27:26Z</dcterms:created>
  <dcterms:modified xsi:type="dcterms:W3CDTF">2024-08-01T18:53:58Z</dcterms:modified>
</cp:coreProperties>
</file>