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6A3FB5A-797D-4E4E-B56C-701466DC91C2}" xr6:coauthVersionLast="47" xr6:coauthVersionMax="47" xr10:uidLastSave="{00000000-0000-0000-0000-000000000000}"/>
  <bookViews>
    <workbookView xWindow="1536" yWindow="1536" windowWidth="23220" windowHeight="12720" xr2:uid="{06A929BC-F92A-427B-840E-BCC1FB0A692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<sst xmlns="http://schemas.openxmlformats.org/spreadsheetml/2006/main" count="111" uniqueCount="73">
  <si>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</si>
  <si>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</si>
  <si>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</si>
  <si>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</si>
  <si>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</si>
  <si>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</si>
  <si>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</si>
  <si>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</si>
  <si>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</si>
  <si>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</si>
  <si>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</si>
  <si>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</si>
  <si>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</si>
  <si>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</si>
  <si>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</si>
  <si>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</si>
  <si>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</si>
  <si>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</si>
  <si>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</si>
  <si>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</si>
  <si>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</si>
  <si>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</si>
  <si>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</si>
  <si>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</si>
  <si>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</si>
  <si>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</si>
  <si>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</si>
  <si>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</si>
  <si>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</si>
  <si>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</si>
  <si>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</si>
  <si>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</si>
  <si>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</si>
  <si>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</si>
  <si>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</si>
  <si>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NC-504</t>
  </si>
  <si>
    <t>Open Door Ministries of High Point, Inc.</t>
  </si>
  <si>
    <t>Permanent Supportive Housing III FY2023 Renewal</t>
  </si>
  <si>
    <t>NC0046L4F042313</t>
  </si>
  <si>
    <t>PH</t>
  </si>
  <si>
    <t/>
  </si>
  <si>
    <t>FMR</t>
  </si>
  <si>
    <t>Greensboro</t>
  </si>
  <si>
    <t>Greensboro, High Point/Guilford County CoC</t>
  </si>
  <si>
    <t>Guilford County DHHS</t>
  </si>
  <si>
    <t>Greensboro Housing Authority</t>
  </si>
  <si>
    <t>Housing Opprtunities</t>
  </si>
  <si>
    <t>NC0052L4F042316</t>
  </si>
  <si>
    <t>Partners Ending Homelessness</t>
  </si>
  <si>
    <t>HMIS Expansion</t>
  </si>
  <si>
    <t>NC0057L4F042316</t>
  </si>
  <si>
    <t>The Servant Center, Inc.</t>
  </si>
  <si>
    <t>Glenwood Housing II Renewal 2023</t>
  </si>
  <si>
    <t>NC0205L4F042310</t>
  </si>
  <si>
    <t>Sheltering the Homeless 2023</t>
  </si>
  <si>
    <t>NC0263L4F042312</t>
  </si>
  <si>
    <t>The Salvation Army</t>
  </si>
  <si>
    <t>SAGSO HOME</t>
  </si>
  <si>
    <t>NC0346L4F042307</t>
  </si>
  <si>
    <t>Family Service of the Piedmont, Inc.</t>
  </si>
  <si>
    <t>Family Service of the Piedmont Victim Rapid Re-Housing</t>
  </si>
  <si>
    <t>NC0360L4F042307</t>
  </si>
  <si>
    <t>Youth Focus Inc.</t>
  </si>
  <si>
    <t>HEARTH: Hope, Empowerment and Resilience Through Housing</t>
  </si>
  <si>
    <t>NC0386L4F042306</t>
  </si>
  <si>
    <t>Joint TH &amp; PH-RRH</t>
  </si>
  <si>
    <t>Coordinated Intake Expansion</t>
  </si>
  <si>
    <t>NC0388L4F042306</t>
  </si>
  <si>
    <t>SSO</t>
  </si>
  <si>
    <t>Fast Track Renewal 2023</t>
  </si>
  <si>
    <t>NC0412L4F042305</t>
  </si>
  <si>
    <t>SAGSO RRH</t>
  </si>
  <si>
    <t>NC0511L4F042301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</si>
</sst>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1907-81CA-4FFD-BF0A-040C1BF5A277}">
  <sheetPr codeName="Sheet88">
    <pageSetUpPr fitToPage="1"/>
  </sheetPr>
  <dimension ref="A1:Y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2612817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264960</v>
      </c>
      <c r="I11" s="29">
        <v>16741</v>
      </c>
      <c r="J11" s="29">
        <v>0</v>
      </c>
      <c r="K11" s="29">
        <v>0</v>
      </c>
      <c r="L11" s="29">
        <v>0</v>
      </c>
      <c r="M11" s="29">
        <v>0</v>
      </c>
      <c r="N11" s="28">
        <v>0</v>
      </c>
      <c r="O11" s="30" t="s">
        <v>41</v>
      </c>
      <c r="P11" s="31">
        <v>0</v>
      </c>
      <c r="Q11" s="31">
        <v>0</v>
      </c>
      <c r="R11" s="31">
        <v>24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1" si="0">SUM(P11:W11)</f>
        <v>24</v>
      </c>
      <c r="Y11" s="33">
        <f t="shared" ref="Y11:Y31" si="1">SUM(G11:N11)</f>
        <v>281701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402418</v>
      </c>
      <c r="I12" s="29">
        <v>175000</v>
      </c>
      <c r="J12" s="29">
        <v>0</v>
      </c>
      <c r="K12" s="29">
        <v>400</v>
      </c>
      <c r="L12" s="29">
        <v>500</v>
      </c>
      <c r="M12" s="29">
        <v>0</v>
      </c>
      <c r="N12" s="28">
        <v>34263</v>
      </c>
      <c r="O12" s="30" t="s">
        <v>41</v>
      </c>
      <c r="P12" s="31">
        <v>0</v>
      </c>
      <c r="Q12" s="31">
        <v>0</v>
      </c>
      <c r="R12" s="31">
        <v>20</v>
      </c>
      <c r="S12" s="31">
        <v>13</v>
      </c>
      <c r="T12" s="31">
        <v>10</v>
      </c>
      <c r="U12" s="31">
        <v>0</v>
      </c>
      <c r="V12" s="31">
        <v>0</v>
      </c>
      <c r="W12" s="31">
        <v>0</v>
      </c>
      <c r="X12" s="32">
        <f t="shared" si="0"/>
        <v>43</v>
      </c>
      <c r="Y12" s="33">
        <f t="shared" si="1"/>
        <v>612581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63446</v>
      </c>
      <c r="L13" s="29">
        <v>0</v>
      </c>
      <c r="M13" s="29">
        <v>0</v>
      </c>
      <c r="N13" s="28">
        <v>6275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69721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0</v>
      </c>
      <c r="J14" s="29">
        <v>15359</v>
      </c>
      <c r="K14" s="29">
        <v>0</v>
      </c>
      <c r="L14" s="29">
        <v>0</v>
      </c>
      <c r="M14" s="29">
        <v>0</v>
      </c>
      <c r="N14" s="28">
        <v>657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16016</v>
      </c>
    </row>
    <row r="15" spans="1:25" x14ac:dyDescent="0.3">
      <c r="A15" s="25" t="s">
        <v>45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349860</v>
      </c>
      <c r="I15" s="29">
        <v>175000</v>
      </c>
      <c r="J15" s="29">
        <v>0</v>
      </c>
      <c r="K15" s="29">
        <v>400</v>
      </c>
      <c r="L15" s="29">
        <v>500</v>
      </c>
      <c r="M15" s="29">
        <v>0</v>
      </c>
      <c r="N15" s="28">
        <v>33466</v>
      </c>
      <c r="O15" s="30" t="s">
        <v>41</v>
      </c>
      <c r="P15" s="31">
        <v>0</v>
      </c>
      <c r="Q15" s="31">
        <v>0</v>
      </c>
      <c r="R15" s="31">
        <v>11</v>
      </c>
      <c r="S15" s="31">
        <v>17</v>
      </c>
      <c r="T15" s="31">
        <v>14</v>
      </c>
      <c r="U15" s="31">
        <v>0</v>
      </c>
      <c r="V15" s="31">
        <v>0</v>
      </c>
      <c r="W15" s="31">
        <v>0</v>
      </c>
      <c r="X15" s="32">
        <f t="shared" si="0"/>
        <v>42</v>
      </c>
      <c r="Y15" s="33">
        <f t="shared" si="1"/>
        <v>559226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271860</v>
      </c>
      <c r="I16" s="29">
        <v>66835</v>
      </c>
      <c r="J16" s="29">
        <v>0</v>
      </c>
      <c r="K16" s="29">
        <v>0</v>
      </c>
      <c r="L16" s="29">
        <v>0</v>
      </c>
      <c r="M16" s="29">
        <v>0</v>
      </c>
      <c r="N16" s="28">
        <v>13005</v>
      </c>
      <c r="O16" s="30" t="s">
        <v>41</v>
      </c>
      <c r="P16" s="31">
        <v>0</v>
      </c>
      <c r="Q16" s="31">
        <v>0</v>
      </c>
      <c r="R16" s="31">
        <v>18</v>
      </c>
      <c r="S16" s="31">
        <v>2</v>
      </c>
      <c r="T16" s="31">
        <v>3</v>
      </c>
      <c r="U16" s="31">
        <v>0</v>
      </c>
      <c r="V16" s="31">
        <v>0</v>
      </c>
      <c r="W16" s="31">
        <v>0</v>
      </c>
      <c r="X16" s="32">
        <f t="shared" si="0"/>
        <v>23</v>
      </c>
      <c r="Y16" s="33">
        <f t="shared" si="1"/>
        <v>351700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84529</v>
      </c>
      <c r="J17" s="29">
        <v>0</v>
      </c>
      <c r="K17" s="29">
        <v>0</v>
      </c>
      <c r="L17" s="29">
        <v>0</v>
      </c>
      <c r="M17" s="29">
        <v>0</v>
      </c>
      <c r="N17" s="28">
        <v>8360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92889</v>
      </c>
    </row>
    <row r="18" spans="1:25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65</v>
      </c>
      <c r="F18" s="27" t="s">
        <v>40</v>
      </c>
      <c r="G18" s="28">
        <v>0</v>
      </c>
      <c r="H18" s="29">
        <v>110400</v>
      </c>
      <c r="I18" s="29">
        <v>40600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 t="s">
        <v>41</v>
      </c>
      <c r="P18" s="31">
        <v>0</v>
      </c>
      <c r="Q18" s="31">
        <v>0</v>
      </c>
      <c r="R18" s="31">
        <v>10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10</v>
      </c>
      <c r="Y18" s="33">
        <f t="shared" si="1"/>
        <v>151000</v>
      </c>
    </row>
    <row r="19" spans="1:25" x14ac:dyDescent="0.3">
      <c r="A19" s="25" t="s">
        <v>48</v>
      </c>
      <c r="B19" s="25" t="s">
        <v>66</v>
      </c>
      <c r="C19" s="26" t="s">
        <v>67</v>
      </c>
      <c r="D19" s="26">
        <v>2025</v>
      </c>
      <c r="E19" s="26" t="s">
        <v>68</v>
      </c>
      <c r="F19" s="27" t="s">
        <v>40</v>
      </c>
      <c r="G19" s="28">
        <v>0</v>
      </c>
      <c r="H19" s="29">
        <v>0</v>
      </c>
      <c r="I19" s="29">
        <v>136164</v>
      </c>
      <c r="J19" s="29">
        <v>0</v>
      </c>
      <c r="K19" s="29">
        <v>0</v>
      </c>
      <c r="L19" s="29">
        <v>0</v>
      </c>
      <c r="M19" s="29">
        <v>0</v>
      </c>
      <c r="N19" s="28">
        <v>13500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149664</v>
      </c>
    </row>
    <row r="20" spans="1:25" x14ac:dyDescent="0.3">
      <c r="A20" s="25" t="s">
        <v>51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133260</v>
      </c>
      <c r="I20" s="29">
        <v>38947</v>
      </c>
      <c r="J20" s="29">
        <v>0</v>
      </c>
      <c r="K20" s="29">
        <v>0</v>
      </c>
      <c r="L20" s="29">
        <v>0</v>
      </c>
      <c r="M20" s="29">
        <v>0</v>
      </c>
      <c r="N20" s="28">
        <v>8750</v>
      </c>
      <c r="O20" s="30" t="s">
        <v>41</v>
      </c>
      <c r="P20" s="31">
        <v>0</v>
      </c>
      <c r="Q20" s="31">
        <v>2</v>
      </c>
      <c r="R20" s="31">
        <v>9</v>
      </c>
      <c r="S20" s="31">
        <v>1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12</v>
      </c>
      <c r="Y20" s="33">
        <f t="shared" si="1"/>
        <v>180957</v>
      </c>
    </row>
    <row r="21" spans="1:25" x14ac:dyDescent="0.3">
      <c r="A21" s="25" t="s">
        <v>56</v>
      </c>
      <c r="B21" s="25" t="s">
        <v>71</v>
      </c>
      <c r="C21" s="26" t="s">
        <v>72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72696</v>
      </c>
      <c r="I21" s="29">
        <v>64787</v>
      </c>
      <c r="J21" s="29">
        <v>0</v>
      </c>
      <c r="K21" s="29">
        <v>0</v>
      </c>
      <c r="L21" s="29">
        <v>0</v>
      </c>
      <c r="M21" s="29">
        <v>0</v>
      </c>
      <c r="N21" s="28">
        <v>9879</v>
      </c>
      <c r="O21" s="30" t="s">
        <v>41</v>
      </c>
      <c r="P21" s="31">
        <v>0</v>
      </c>
      <c r="Q21" s="31">
        <v>0</v>
      </c>
      <c r="R21" s="31">
        <v>4</v>
      </c>
      <c r="S21" s="31">
        <v>1</v>
      </c>
      <c r="T21" s="31">
        <v>1</v>
      </c>
      <c r="U21" s="31">
        <v>0</v>
      </c>
      <c r="V21" s="31">
        <v>0</v>
      </c>
      <c r="W21" s="31">
        <v>0</v>
      </c>
      <c r="X21" s="32">
        <f t="shared" si="0"/>
        <v>6</v>
      </c>
      <c r="Y21" s="33">
        <f t="shared" si="1"/>
        <v>147362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286C1907-81CA-4FFD-BF0A-040C1BF5A277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1" xr:uid="{A760D9FE-7E53-4BDA-A17A-96271A17EFAD}">
      <formula1>"FMR, Actual Rent"</formula1>
    </dataValidation>
    <dataValidation type="list" allowBlank="1" showInputMessage="1" showErrorMessage="1" sqref="F11:F31" xr:uid="{A23BD603-B6EE-421B-8060-289352E0AA73}">
      <formula1>"DV, YHDP"</formula1>
    </dataValidation>
    <dataValidation type="list" allowBlank="1" showInputMessage="1" showErrorMessage="1" sqref="E11:E31" xr:uid="{4DCE39AE-347B-46FA-B0E5-F8A19DF4F1D2}">
      <formula1>"PH, TH, Joint TH &amp; PH-RRH, HMIS, SSO, TRA, PRA, SRA, S+C/SRO"</formula1>
    </dataValidation>
    <dataValidation allowBlank="1" showErrorMessage="1" sqref="A10:Y10" xr:uid="{BA09FF67-0C82-4B56-9F9E-312134CC865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2024-08-01T18:27:27Z</dcterms:created>
  <dcterms:modified xsi:type="dcterms:W3CDTF">2024-08-01T18:53:56Z</dcterms:modified>
</cp:coreProperties>
</file>