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CADBA179-1160-4C04-B46D-77630A1C933F}" xr6:coauthVersionLast="47" xr6:coauthVersionMax="47" xr10:uidLastSave="{00000000-0000-0000-0000-000000000000}"/>
  <bookViews>
    <workbookView xWindow="1152" yWindow="1152" windowWidth="23220" windowHeight="12720" xr2:uid="{373CD6D4-A8B8-488A-970B-6C2E5DD307D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1" l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B5" i="1" s="1"/>
  <c r="C5" i="1" s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B7" i="1" s="1"/>
  <c r="X11" i="1"/>
  <c r="B6" i="1"/>
  <c r="C6" i="1" s="1"/>
</calcChain>
</file>

<file path=xl/sharedStrings.xml><?xml version="1.0" encoding="utf-8"?>
<sst xmlns="http://schemas.openxmlformats.org/spreadsheetml/2006/main" count="201" uniqueCount="114">
  <si>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</si>
  <si>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</si>
  <si>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</si>
  <si>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</si>
  <si>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</si>
  <si>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</si>
  <si>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</si>
  <si>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</si>
  <si>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</si>
  <si>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</si>
  <si>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</si>
  <si>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</si>
  <si>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</si>
  <si>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</si>
  <si>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</si>
  <si>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</si>
  <si>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</si>
  <si>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</si>
  <si>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</si>
  <si>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</si>
  <si>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</si>
  <si>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</si>
  <si>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</si>
  <si>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</si>
  <si>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</si>
  <si>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</si>
  <si>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</si>
  <si>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</si>
  <si>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</si>
  <si>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</si>
  <si>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</si>
  <si>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</si>
  <si>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</si>
  <si>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</si>
  <si>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</si>
  <si>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NC-503</t>
  </si>
  <si>
    <t>North Carolina Coalition to End Homelessness</t>
  </si>
  <si>
    <t>2023 HMIS Expansion Balance of State</t>
  </si>
  <si>
    <t>NC0035L4F032316</t>
  </si>
  <si>
    <t/>
  </si>
  <si>
    <t>Greensboro</t>
  </si>
  <si>
    <t>North Carolina Balance of State CoC</t>
  </si>
  <si>
    <t>North Carolina Coalition to End Homelessness Inc.</t>
  </si>
  <si>
    <t>Trillium Health Resources</t>
  </si>
  <si>
    <t>Trillium PSH #1</t>
  </si>
  <si>
    <t>NC0040L4F032316</t>
  </si>
  <si>
    <t>PH</t>
  </si>
  <si>
    <t>FMR</t>
  </si>
  <si>
    <t>Partners Health Management</t>
  </si>
  <si>
    <t>Partners Consolidated Renewal 2023</t>
  </si>
  <si>
    <t>NC0042L4F032316</t>
  </si>
  <si>
    <t>Actual Rent</t>
  </si>
  <si>
    <t>Brick Capital Community Development</t>
  </si>
  <si>
    <t>Piedmont 1</t>
  </si>
  <si>
    <t>NC0045L4F032316</t>
  </si>
  <si>
    <t>HOUSING AUTHORITY OF THE CITY OF GREENVILLE</t>
  </si>
  <si>
    <t>Seeds of Change Renewal Project 2023</t>
  </si>
  <si>
    <t>NC0159L4F032310</t>
  </si>
  <si>
    <t>Solid Ground Renewal 2023</t>
  </si>
  <si>
    <t>NC0183L4F032314</t>
  </si>
  <si>
    <t>Rockingham County Help for Homeless, Inc.</t>
  </si>
  <si>
    <t>RCHH Permanent Supportive Housing Renewal Grant 2023 (NC0198L4F032210)</t>
  </si>
  <si>
    <t>NC0198L4F032311</t>
  </si>
  <si>
    <t>NC Office of Recovery and Resiliency (NCORR)</t>
  </si>
  <si>
    <t>Northern PSH Combo</t>
  </si>
  <si>
    <t>NC0221L4F032313</t>
  </si>
  <si>
    <t>Project Hope Renewal 2023</t>
  </si>
  <si>
    <t>NC0237L4F032308</t>
  </si>
  <si>
    <t>Trillium</t>
  </si>
  <si>
    <t>Eastpointe Shelter Plus Care 3 - Renewal 2023</t>
  </si>
  <si>
    <t>NC0238L4F032308</t>
  </si>
  <si>
    <t>Project Stable Solutions Renewal 2023</t>
  </si>
  <si>
    <t>NC0239L4F032310</t>
  </si>
  <si>
    <t>Vaya Health</t>
  </si>
  <si>
    <t>Vaya Health PSH Central Combo</t>
  </si>
  <si>
    <t>NC0240L4F032308</t>
  </si>
  <si>
    <t>Vaya Health PSH Western Combo</t>
  </si>
  <si>
    <t>NC0255L4F032311</t>
  </si>
  <si>
    <t>Eastpointe Shelter Plus Care Combined - Renewal 2023</t>
  </si>
  <si>
    <t>NC0262L4F032312</t>
  </si>
  <si>
    <t>NC Office of Recovery and Resiliency</t>
  </si>
  <si>
    <t>Pathways to Permanently Housed Consolidated</t>
  </si>
  <si>
    <t>NC0281L4F032310</t>
  </si>
  <si>
    <t>Eastpointe Shelter Plus Care Southeast - Renewal 2023</t>
  </si>
  <si>
    <t>NC0358L4F032307</t>
  </si>
  <si>
    <t>FY23 NC BoS CoC SSO-CE Renewal</t>
  </si>
  <si>
    <t>NC0384L4F032306</t>
  </si>
  <si>
    <t>SSO</t>
  </si>
  <si>
    <t>Pitt County</t>
  </si>
  <si>
    <t>PittRRH2023</t>
  </si>
  <si>
    <t>NC0409L4F032305</t>
  </si>
  <si>
    <t>Union County Community Shelter</t>
  </si>
  <si>
    <t>FY23 COC-RRH_UCCS_Renewal_Grant</t>
  </si>
  <si>
    <t>NC0410L4F032305</t>
  </si>
  <si>
    <t>Trillium RRH</t>
  </si>
  <si>
    <t>NC0446L4F032304</t>
  </si>
  <si>
    <t>NC Coalition Against Domestic Violence</t>
  </si>
  <si>
    <t>Safe at Home 2023</t>
  </si>
  <si>
    <t>NC0465D4F032302</t>
  </si>
  <si>
    <t>DV</t>
  </si>
  <si>
    <t>Thrive Rapid Rehousing</t>
  </si>
  <si>
    <t>NC0466L4F032302</t>
  </si>
  <si>
    <t>Brick Capital Community Development Corporation</t>
  </si>
  <si>
    <t>Region 7 Permanent Supportive Housing</t>
  </si>
  <si>
    <t>NC0506L4F032301</t>
  </si>
  <si>
    <t>Diakonos, Inc.</t>
  </si>
  <si>
    <t>FY 23 Fifth Street Ministries PSH</t>
  </si>
  <si>
    <t>NC0507L4F032301</t>
  </si>
  <si>
    <t>Central Piedmont Community Action, Inc.</t>
  </si>
  <si>
    <t>CPCA Breaking Barriers RRH 2022</t>
  </si>
  <si>
    <t>NC0508L4F032301</t>
  </si>
  <si>
    <t>Housing Authority of the City of Greenville</t>
  </si>
  <si>
    <t>Project LIFE</t>
  </si>
  <si>
    <t>NC0509L4F032200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</si>
</sst>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2321B-1776-444F-AC8C-5EF299ACAD90}">
  <sheetPr codeName="Sheet87">
    <pageSetUpPr fitToPage="1"/>
  </sheetPr>
  <dimension ref="A1:Y4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3274177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13967931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712827</v>
      </c>
      <c r="L11" s="29">
        <v>0</v>
      </c>
      <c r="M11" s="29">
        <v>0</v>
      </c>
      <c r="N11" s="28">
        <v>56472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6" si="0">SUM(P11:W11)</f>
        <v>0</v>
      </c>
      <c r="Y11" s="33">
        <f t="shared" ref="Y11:Y46" si="1">SUM(G11:N11)</f>
        <v>769299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0</v>
      </c>
      <c r="H12" s="29">
        <v>1235328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0</v>
      </c>
      <c r="O12" s="30" t="s">
        <v>47</v>
      </c>
      <c r="P12" s="31">
        <v>0</v>
      </c>
      <c r="Q12" s="31">
        <v>0</v>
      </c>
      <c r="R12" s="31">
        <v>51</v>
      </c>
      <c r="S12" s="31">
        <v>40</v>
      </c>
      <c r="T12" s="31">
        <v>20</v>
      </c>
      <c r="U12" s="31">
        <v>0</v>
      </c>
      <c r="V12" s="31">
        <v>0</v>
      </c>
      <c r="W12" s="31">
        <v>0</v>
      </c>
      <c r="X12" s="32">
        <f t="shared" si="0"/>
        <v>111</v>
      </c>
      <c r="Y12" s="33">
        <f t="shared" si="1"/>
        <v>1235328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46</v>
      </c>
      <c r="F13" s="27" t="s">
        <v>39</v>
      </c>
      <c r="G13" s="28">
        <v>0</v>
      </c>
      <c r="H13" s="29">
        <v>257544</v>
      </c>
      <c r="I13" s="29">
        <v>25199</v>
      </c>
      <c r="J13" s="29">
        <v>0</v>
      </c>
      <c r="K13" s="29">
        <v>0</v>
      </c>
      <c r="L13" s="29">
        <v>0</v>
      </c>
      <c r="M13" s="29">
        <v>0</v>
      </c>
      <c r="N13" s="28">
        <v>13954</v>
      </c>
      <c r="O13" s="30" t="s">
        <v>51</v>
      </c>
      <c r="P13" s="31">
        <v>0</v>
      </c>
      <c r="Q13" s="31">
        <v>0</v>
      </c>
      <c r="R13" s="31">
        <v>13</v>
      </c>
      <c r="S13" s="31">
        <v>7</v>
      </c>
      <c r="T13" s="31">
        <v>6</v>
      </c>
      <c r="U13" s="31">
        <v>0</v>
      </c>
      <c r="V13" s="31">
        <v>0</v>
      </c>
      <c r="W13" s="31">
        <v>0</v>
      </c>
      <c r="X13" s="32">
        <f t="shared" si="0"/>
        <v>26</v>
      </c>
      <c r="Y13" s="33">
        <f t="shared" si="1"/>
        <v>296697</v>
      </c>
    </row>
    <row r="14" spans="1:25" x14ac:dyDescent="0.3">
      <c r="A14" s="25" t="s">
        <v>52</v>
      </c>
      <c r="B14" s="25" t="s">
        <v>53</v>
      </c>
      <c r="C14" s="26" t="s">
        <v>54</v>
      </c>
      <c r="D14" s="26">
        <v>2025</v>
      </c>
      <c r="E14" s="26" t="s">
        <v>46</v>
      </c>
      <c r="F14" s="27" t="s">
        <v>39</v>
      </c>
      <c r="G14" s="28">
        <v>0</v>
      </c>
      <c r="H14" s="29">
        <v>977472</v>
      </c>
      <c r="I14" s="29">
        <v>157502</v>
      </c>
      <c r="J14" s="29">
        <v>0</v>
      </c>
      <c r="K14" s="29">
        <v>0</v>
      </c>
      <c r="L14" s="29">
        <v>0</v>
      </c>
      <c r="M14" s="29">
        <v>0</v>
      </c>
      <c r="N14" s="28">
        <v>63199</v>
      </c>
      <c r="O14" s="30" t="s">
        <v>51</v>
      </c>
      <c r="P14" s="31">
        <v>0</v>
      </c>
      <c r="Q14" s="31">
        <v>0</v>
      </c>
      <c r="R14" s="31">
        <v>50</v>
      </c>
      <c r="S14" s="31">
        <v>28</v>
      </c>
      <c r="T14" s="31">
        <v>7</v>
      </c>
      <c r="U14" s="31">
        <v>4</v>
      </c>
      <c r="V14" s="31">
        <v>1</v>
      </c>
      <c r="W14" s="31">
        <v>0</v>
      </c>
      <c r="X14" s="32">
        <f t="shared" si="0"/>
        <v>90</v>
      </c>
      <c r="Y14" s="33">
        <f t="shared" si="1"/>
        <v>1198173</v>
      </c>
    </row>
    <row r="15" spans="1:25" x14ac:dyDescent="0.3">
      <c r="A15" s="25" t="s">
        <v>55</v>
      </c>
      <c r="B15" s="25" t="s">
        <v>56</v>
      </c>
      <c r="C15" s="26" t="s">
        <v>57</v>
      </c>
      <c r="D15" s="26">
        <v>2025</v>
      </c>
      <c r="E15" s="26" t="s">
        <v>46</v>
      </c>
      <c r="F15" s="27" t="s">
        <v>39</v>
      </c>
      <c r="G15" s="28">
        <v>0</v>
      </c>
      <c r="H15" s="29">
        <v>377016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17352</v>
      </c>
      <c r="O15" s="30" t="s">
        <v>47</v>
      </c>
      <c r="P15" s="31">
        <v>0</v>
      </c>
      <c r="Q15" s="31">
        <v>0</v>
      </c>
      <c r="R15" s="31">
        <v>26</v>
      </c>
      <c r="S15" s="31">
        <v>10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36</v>
      </c>
      <c r="Y15" s="33">
        <f t="shared" si="1"/>
        <v>394368</v>
      </c>
    </row>
    <row r="16" spans="1:25" x14ac:dyDescent="0.3">
      <c r="A16" s="25" t="s">
        <v>55</v>
      </c>
      <c r="B16" s="25" t="s">
        <v>58</v>
      </c>
      <c r="C16" s="26" t="s">
        <v>59</v>
      </c>
      <c r="D16" s="26">
        <v>2025</v>
      </c>
      <c r="E16" s="26" t="s">
        <v>46</v>
      </c>
      <c r="F16" s="27" t="s">
        <v>39</v>
      </c>
      <c r="G16" s="28">
        <v>0</v>
      </c>
      <c r="H16" s="29">
        <v>56208</v>
      </c>
      <c r="I16" s="29">
        <v>23580</v>
      </c>
      <c r="J16" s="29">
        <v>0</v>
      </c>
      <c r="K16" s="29">
        <v>0</v>
      </c>
      <c r="L16" s="29">
        <v>0</v>
      </c>
      <c r="M16" s="29">
        <v>0</v>
      </c>
      <c r="N16" s="28">
        <v>0</v>
      </c>
      <c r="O16" s="30" t="s">
        <v>47</v>
      </c>
      <c r="P16" s="31">
        <v>2</v>
      </c>
      <c r="Q16" s="31">
        <v>1</v>
      </c>
      <c r="R16" s="31">
        <v>2</v>
      </c>
      <c r="S16" s="31">
        <v>1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6</v>
      </c>
      <c r="Y16" s="33">
        <f t="shared" si="1"/>
        <v>79788</v>
      </c>
    </row>
    <row r="17" spans="1:25" x14ac:dyDescent="0.3">
      <c r="A17" s="25" t="s">
        <v>60</v>
      </c>
      <c r="B17" s="25" t="s">
        <v>61</v>
      </c>
      <c r="C17" s="26" t="s">
        <v>62</v>
      </c>
      <c r="D17" s="26">
        <v>2025</v>
      </c>
      <c r="E17" s="26" t="s">
        <v>46</v>
      </c>
      <c r="F17" s="27" t="s">
        <v>39</v>
      </c>
      <c r="G17" s="28">
        <v>174591</v>
      </c>
      <c r="H17" s="29">
        <v>0</v>
      </c>
      <c r="I17" s="29">
        <v>58797</v>
      </c>
      <c r="J17" s="29">
        <v>35694</v>
      </c>
      <c r="K17" s="29">
        <v>5807</v>
      </c>
      <c r="L17" s="29">
        <v>0</v>
      </c>
      <c r="M17" s="29">
        <v>0</v>
      </c>
      <c r="N17" s="28">
        <v>15150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290039</v>
      </c>
    </row>
    <row r="18" spans="1:25" x14ac:dyDescent="0.3">
      <c r="A18" s="25" t="s">
        <v>63</v>
      </c>
      <c r="B18" s="25" t="s">
        <v>64</v>
      </c>
      <c r="C18" s="26" t="s">
        <v>65</v>
      </c>
      <c r="D18" s="26">
        <v>2025</v>
      </c>
      <c r="E18" s="26" t="s">
        <v>46</v>
      </c>
      <c r="F18" s="27" t="s">
        <v>39</v>
      </c>
      <c r="G18" s="28">
        <v>0</v>
      </c>
      <c r="H18" s="29">
        <v>1255740</v>
      </c>
      <c r="I18" s="29">
        <v>127836</v>
      </c>
      <c r="J18" s="29">
        <v>0</v>
      </c>
      <c r="K18" s="29">
        <v>0</v>
      </c>
      <c r="L18" s="29">
        <v>0</v>
      </c>
      <c r="M18" s="29">
        <v>0</v>
      </c>
      <c r="N18" s="28">
        <v>70111</v>
      </c>
      <c r="O18" s="30" t="s">
        <v>51</v>
      </c>
      <c r="P18" s="31">
        <v>0</v>
      </c>
      <c r="Q18" s="31">
        <v>0</v>
      </c>
      <c r="R18" s="31">
        <v>72</v>
      </c>
      <c r="S18" s="31">
        <v>14</v>
      </c>
      <c r="T18" s="31">
        <v>31</v>
      </c>
      <c r="U18" s="31">
        <v>2</v>
      </c>
      <c r="V18" s="31">
        <v>0</v>
      </c>
      <c r="W18" s="31">
        <v>0</v>
      </c>
      <c r="X18" s="32">
        <f t="shared" si="0"/>
        <v>119</v>
      </c>
      <c r="Y18" s="33">
        <f t="shared" si="1"/>
        <v>1453687</v>
      </c>
    </row>
    <row r="19" spans="1:25" x14ac:dyDescent="0.3">
      <c r="A19" s="25" t="s">
        <v>55</v>
      </c>
      <c r="B19" s="25" t="s">
        <v>66</v>
      </c>
      <c r="C19" s="26" t="s">
        <v>67</v>
      </c>
      <c r="D19" s="26">
        <v>2025</v>
      </c>
      <c r="E19" s="26" t="s">
        <v>46</v>
      </c>
      <c r="F19" s="27" t="s">
        <v>39</v>
      </c>
      <c r="G19" s="28">
        <v>0</v>
      </c>
      <c r="H19" s="29">
        <v>533964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27296</v>
      </c>
      <c r="O19" s="30" t="s">
        <v>47</v>
      </c>
      <c r="P19" s="31">
        <v>0</v>
      </c>
      <c r="Q19" s="31">
        <v>0</v>
      </c>
      <c r="R19" s="31">
        <v>23</v>
      </c>
      <c r="S19" s="31">
        <v>9</v>
      </c>
      <c r="T19" s="31">
        <v>12</v>
      </c>
      <c r="U19" s="31">
        <v>0</v>
      </c>
      <c r="V19" s="31">
        <v>0</v>
      </c>
      <c r="W19" s="31">
        <v>0</v>
      </c>
      <c r="X19" s="32">
        <f t="shared" si="0"/>
        <v>44</v>
      </c>
      <c r="Y19" s="33">
        <f t="shared" si="1"/>
        <v>561260</v>
      </c>
    </row>
    <row r="20" spans="1:25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46</v>
      </c>
      <c r="F20" s="27" t="s">
        <v>39</v>
      </c>
      <c r="G20" s="28">
        <v>0</v>
      </c>
      <c r="H20" s="29">
        <v>234072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8">
        <v>13588</v>
      </c>
      <c r="O20" s="30" t="s">
        <v>47</v>
      </c>
      <c r="P20" s="31">
        <v>0</v>
      </c>
      <c r="Q20" s="31">
        <v>0</v>
      </c>
      <c r="R20" s="31">
        <v>7</v>
      </c>
      <c r="S20" s="31">
        <v>11</v>
      </c>
      <c r="T20" s="31">
        <v>3</v>
      </c>
      <c r="U20" s="31">
        <v>1</v>
      </c>
      <c r="V20" s="31">
        <v>0</v>
      </c>
      <c r="W20" s="31">
        <v>0</v>
      </c>
      <c r="X20" s="32">
        <f t="shared" si="0"/>
        <v>22</v>
      </c>
      <c r="Y20" s="33">
        <f t="shared" si="1"/>
        <v>247660</v>
      </c>
    </row>
    <row r="21" spans="1:25" x14ac:dyDescent="0.3">
      <c r="A21" s="25" t="s">
        <v>55</v>
      </c>
      <c r="B21" s="25" t="s">
        <v>71</v>
      </c>
      <c r="C21" s="26" t="s">
        <v>72</v>
      </c>
      <c r="D21" s="26">
        <v>2025</v>
      </c>
      <c r="E21" s="26" t="s">
        <v>46</v>
      </c>
      <c r="F21" s="27" t="s">
        <v>39</v>
      </c>
      <c r="G21" s="28">
        <v>0</v>
      </c>
      <c r="H21" s="29">
        <v>66084</v>
      </c>
      <c r="I21" s="29">
        <v>7400</v>
      </c>
      <c r="J21" s="29">
        <v>0</v>
      </c>
      <c r="K21" s="29">
        <v>0</v>
      </c>
      <c r="L21" s="29">
        <v>0</v>
      </c>
      <c r="M21" s="29">
        <v>0</v>
      </c>
      <c r="N21" s="28">
        <v>3787</v>
      </c>
      <c r="O21" s="30" t="s">
        <v>47</v>
      </c>
      <c r="P21" s="31">
        <v>2</v>
      </c>
      <c r="Q21" s="31">
        <v>0</v>
      </c>
      <c r="R21" s="31">
        <v>4</v>
      </c>
      <c r="S21" s="31">
        <v>1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7</v>
      </c>
      <c r="Y21" s="33">
        <f t="shared" si="1"/>
        <v>77271</v>
      </c>
    </row>
    <row r="22" spans="1:25" x14ac:dyDescent="0.3">
      <c r="A22" s="25" t="s">
        <v>73</v>
      </c>
      <c r="B22" s="25" t="s">
        <v>74</v>
      </c>
      <c r="C22" s="26" t="s">
        <v>75</v>
      </c>
      <c r="D22" s="26">
        <v>2025</v>
      </c>
      <c r="E22" s="26" t="s">
        <v>46</v>
      </c>
      <c r="F22" s="27" t="s">
        <v>39</v>
      </c>
      <c r="G22" s="28">
        <v>0</v>
      </c>
      <c r="H22" s="29">
        <v>512652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8">
        <v>28286</v>
      </c>
      <c r="O22" s="30" t="s">
        <v>47</v>
      </c>
      <c r="P22" s="31">
        <v>0</v>
      </c>
      <c r="Q22" s="31">
        <v>0</v>
      </c>
      <c r="R22" s="31">
        <v>34</v>
      </c>
      <c r="S22" s="31">
        <v>11</v>
      </c>
      <c r="T22" s="31">
        <v>8</v>
      </c>
      <c r="U22" s="31">
        <v>3</v>
      </c>
      <c r="V22" s="31">
        <v>0</v>
      </c>
      <c r="W22" s="31">
        <v>0</v>
      </c>
      <c r="X22" s="32">
        <f t="shared" si="0"/>
        <v>56</v>
      </c>
      <c r="Y22" s="33">
        <f t="shared" si="1"/>
        <v>540938</v>
      </c>
    </row>
    <row r="23" spans="1:25" x14ac:dyDescent="0.3">
      <c r="A23" s="25" t="s">
        <v>73</v>
      </c>
      <c r="B23" s="25" t="s">
        <v>76</v>
      </c>
      <c r="C23" s="26" t="s">
        <v>77</v>
      </c>
      <c r="D23" s="26">
        <v>2025</v>
      </c>
      <c r="E23" s="26" t="s">
        <v>46</v>
      </c>
      <c r="F23" s="27" t="s">
        <v>39</v>
      </c>
      <c r="G23" s="28">
        <v>0</v>
      </c>
      <c r="H23" s="29">
        <v>445032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8">
        <v>21506</v>
      </c>
      <c r="O23" s="30" t="s">
        <v>47</v>
      </c>
      <c r="P23" s="31">
        <v>0</v>
      </c>
      <c r="Q23" s="31">
        <v>0</v>
      </c>
      <c r="R23" s="31">
        <v>25</v>
      </c>
      <c r="S23" s="31">
        <v>17</v>
      </c>
      <c r="T23" s="31">
        <v>5</v>
      </c>
      <c r="U23" s="31">
        <v>0</v>
      </c>
      <c r="V23" s="31">
        <v>0</v>
      </c>
      <c r="W23" s="31">
        <v>0</v>
      </c>
      <c r="X23" s="32">
        <f t="shared" si="0"/>
        <v>47</v>
      </c>
      <c r="Y23" s="33">
        <f t="shared" si="1"/>
        <v>466538</v>
      </c>
    </row>
    <row r="24" spans="1:25" x14ac:dyDescent="0.3">
      <c r="A24" s="25" t="s">
        <v>68</v>
      </c>
      <c r="B24" s="25" t="s">
        <v>78</v>
      </c>
      <c r="C24" s="26" t="s">
        <v>79</v>
      </c>
      <c r="D24" s="26">
        <v>2025</v>
      </c>
      <c r="E24" s="26" t="s">
        <v>46</v>
      </c>
      <c r="F24" s="27" t="s">
        <v>39</v>
      </c>
      <c r="G24" s="28">
        <v>0</v>
      </c>
      <c r="H24" s="29">
        <v>207012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8">
        <v>8687</v>
      </c>
      <c r="O24" s="30" t="s">
        <v>47</v>
      </c>
      <c r="P24" s="31">
        <v>0</v>
      </c>
      <c r="Q24" s="31">
        <v>0</v>
      </c>
      <c r="R24" s="31">
        <v>10</v>
      </c>
      <c r="S24" s="31">
        <v>6</v>
      </c>
      <c r="T24" s="31">
        <v>3</v>
      </c>
      <c r="U24" s="31">
        <v>1</v>
      </c>
      <c r="V24" s="31">
        <v>0</v>
      </c>
      <c r="W24" s="31">
        <v>0</v>
      </c>
      <c r="X24" s="32">
        <f t="shared" si="0"/>
        <v>20</v>
      </c>
      <c r="Y24" s="33">
        <f t="shared" si="1"/>
        <v>215699</v>
      </c>
    </row>
    <row r="25" spans="1:25" x14ac:dyDescent="0.3">
      <c r="A25" s="25" t="s">
        <v>80</v>
      </c>
      <c r="B25" s="25" t="s">
        <v>81</v>
      </c>
      <c r="C25" s="26" t="s">
        <v>82</v>
      </c>
      <c r="D25" s="26">
        <v>2025</v>
      </c>
      <c r="E25" s="26" t="s">
        <v>46</v>
      </c>
      <c r="F25" s="27" t="s">
        <v>39</v>
      </c>
      <c r="G25" s="28">
        <v>0</v>
      </c>
      <c r="H25" s="29">
        <v>358800</v>
      </c>
      <c r="I25" s="29">
        <v>37000</v>
      </c>
      <c r="J25" s="29">
        <v>0</v>
      </c>
      <c r="K25" s="29">
        <v>0</v>
      </c>
      <c r="L25" s="29">
        <v>0</v>
      </c>
      <c r="M25" s="29">
        <v>0</v>
      </c>
      <c r="N25" s="28">
        <v>14229</v>
      </c>
      <c r="O25" s="30" t="s">
        <v>47</v>
      </c>
      <c r="P25" s="31">
        <v>0</v>
      </c>
      <c r="Q25" s="31">
        <v>0</v>
      </c>
      <c r="R25" s="31">
        <v>14</v>
      </c>
      <c r="S25" s="31">
        <v>8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22</v>
      </c>
      <c r="Y25" s="33">
        <f t="shared" si="1"/>
        <v>410029</v>
      </c>
    </row>
    <row r="26" spans="1:25" x14ac:dyDescent="0.3">
      <c r="A26" s="25" t="s">
        <v>68</v>
      </c>
      <c r="B26" s="25" t="s">
        <v>83</v>
      </c>
      <c r="C26" s="26" t="s">
        <v>84</v>
      </c>
      <c r="D26" s="26">
        <v>2025</v>
      </c>
      <c r="E26" s="26" t="s">
        <v>46</v>
      </c>
      <c r="F26" s="27" t="s">
        <v>39</v>
      </c>
      <c r="G26" s="28">
        <v>0</v>
      </c>
      <c r="H26" s="29">
        <v>77700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8">
        <v>6427</v>
      </c>
      <c r="O26" s="30" t="s">
        <v>47</v>
      </c>
      <c r="P26" s="31">
        <v>0</v>
      </c>
      <c r="Q26" s="31">
        <v>0</v>
      </c>
      <c r="R26" s="31">
        <v>3</v>
      </c>
      <c r="S26" s="31">
        <v>1</v>
      </c>
      <c r="T26" s="31">
        <v>4</v>
      </c>
      <c r="U26" s="31">
        <v>0</v>
      </c>
      <c r="V26" s="31">
        <v>0</v>
      </c>
      <c r="W26" s="31">
        <v>0</v>
      </c>
      <c r="X26" s="32">
        <f t="shared" si="0"/>
        <v>8</v>
      </c>
      <c r="Y26" s="33">
        <f t="shared" si="1"/>
        <v>84127</v>
      </c>
    </row>
    <row r="27" spans="1:25" x14ac:dyDescent="0.3">
      <c r="A27" s="25" t="s">
        <v>36</v>
      </c>
      <c r="B27" s="25" t="s">
        <v>85</v>
      </c>
      <c r="C27" s="26" t="s">
        <v>86</v>
      </c>
      <c r="D27" s="26">
        <v>2025</v>
      </c>
      <c r="E27" s="26" t="s">
        <v>87</v>
      </c>
      <c r="F27" s="27" t="s">
        <v>39</v>
      </c>
      <c r="G27" s="28">
        <v>0</v>
      </c>
      <c r="H27" s="29">
        <v>0</v>
      </c>
      <c r="I27" s="29">
        <v>399767</v>
      </c>
      <c r="J27" s="29">
        <v>0</v>
      </c>
      <c r="K27" s="29">
        <v>0</v>
      </c>
      <c r="L27" s="29">
        <v>0</v>
      </c>
      <c r="M27" s="29">
        <v>0</v>
      </c>
      <c r="N27" s="28">
        <v>24000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423767</v>
      </c>
    </row>
    <row r="28" spans="1:25" x14ac:dyDescent="0.3">
      <c r="A28" s="25" t="s">
        <v>88</v>
      </c>
      <c r="B28" s="25" t="s">
        <v>89</v>
      </c>
      <c r="C28" s="26" t="s">
        <v>90</v>
      </c>
      <c r="D28" s="26">
        <v>2025</v>
      </c>
      <c r="E28" s="26" t="s">
        <v>46</v>
      </c>
      <c r="F28" s="27" t="s">
        <v>39</v>
      </c>
      <c r="G28" s="28">
        <v>0</v>
      </c>
      <c r="H28" s="29">
        <v>70356</v>
      </c>
      <c r="I28" s="29">
        <v>49796</v>
      </c>
      <c r="J28" s="29">
        <v>0</v>
      </c>
      <c r="K28" s="29">
        <v>0</v>
      </c>
      <c r="L28" s="29">
        <v>0</v>
      </c>
      <c r="M28" s="29">
        <v>0</v>
      </c>
      <c r="N28" s="28">
        <v>10230</v>
      </c>
      <c r="O28" s="30" t="s">
        <v>47</v>
      </c>
      <c r="P28" s="31">
        <v>0</v>
      </c>
      <c r="Q28" s="31">
        <v>0</v>
      </c>
      <c r="R28" s="31">
        <v>3</v>
      </c>
      <c r="S28" s="31">
        <v>2</v>
      </c>
      <c r="T28" s="31">
        <v>1</v>
      </c>
      <c r="U28" s="31">
        <v>0</v>
      </c>
      <c r="V28" s="31">
        <v>0</v>
      </c>
      <c r="W28" s="31">
        <v>0</v>
      </c>
      <c r="X28" s="32">
        <f t="shared" si="0"/>
        <v>6</v>
      </c>
      <c r="Y28" s="33">
        <f t="shared" si="1"/>
        <v>130382</v>
      </c>
    </row>
    <row r="29" spans="1:25" x14ac:dyDescent="0.3">
      <c r="A29" s="25" t="s">
        <v>91</v>
      </c>
      <c r="B29" s="25" t="s">
        <v>92</v>
      </c>
      <c r="C29" s="26" t="s">
        <v>93</v>
      </c>
      <c r="D29" s="26">
        <v>2025</v>
      </c>
      <c r="E29" s="26" t="s">
        <v>46</v>
      </c>
      <c r="F29" s="27" t="s">
        <v>39</v>
      </c>
      <c r="G29" s="28">
        <v>0</v>
      </c>
      <c r="H29" s="29">
        <v>190740</v>
      </c>
      <c r="I29" s="29">
        <v>34800</v>
      </c>
      <c r="J29" s="29">
        <v>0</v>
      </c>
      <c r="K29" s="29">
        <v>0</v>
      </c>
      <c r="L29" s="29">
        <v>0</v>
      </c>
      <c r="M29" s="29">
        <v>0</v>
      </c>
      <c r="N29" s="28">
        <v>0</v>
      </c>
      <c r="O29" s="30" t="s">
        <v>47</v>
      </c>
      <c r="P29" s="31">
        <v>0</v>
      </c>
      <c r="Q29" s="31">
        <v>0</v>
      </c>
      <c r="R29" s="31">
        <v>3</v>
      </c>
      <c r="S29" s="31">
        <v>8</v>
      </c>
      <c r="T29" s="31">
        <v>1</v>
      </c>
      <c r="U29" s="31">
        <v>0</v>
      </c>
      <c r="V29" s="31">
        <v>0</v>
      </c>
      <c r="W29" s="31">
        <v>0</v>
      </c>
      <c r="X29" s="32">
        <f t="shared" si="0"/>
        <v>12</v>
      </c>
      <c r="Y29" s="33">
        <f t="shared" si="1"/>
        <v>225540</v>
      </c>
    </row>
    <row r="30" spans="1:25" x14ac:dyDescent="0.3">
      <c r="A30" s="25" t="s">
        <v>43</v>
      </c>
      <c r="B30" s="25" t="s">
        <v>94</v>
      </c>
      <c r="C30" s="26" t="s">
        <v>95</v>
      </c>
      <c r="D30" s="26">
        <v>2025</v>
      </c>
      <c r="E30" s="26" t="s">
        <v>46</v>
      </c>
      <c r="F30" s="27" t="s">
        <v>39</v>
      </c>
      <c r="G30" s="28">
        <v>0</v>
      </c>
      <c r="H30" s="29">
        <v>178740</v>
      </c>
      <c r="I30" s="29">
        <v>49907</v>
      </c>
      <c r="J30" s="29">
        <v>0</v>
      </c>
      <c r="K30" s="29">
        <v>0</v>
      </c>
      <c r="L30" s="29">
        <v>0</v>
      </c>
      <c r="M30" s="29">
        <v>0</v>
      </c>
      <c r="N30" s="28">
        <v>0</v>
      </c>
      <c r="O30" s="30" t="s">
        <v>47</v>
      </c>
      <c r="P30" s="31">
        <v>0</v>
      </c>
      <c r="Q30" s="31">
        <v>0</v>
      </c>
      <c r="R30" s="31">
        <v>7</v>
      </c>
      <c r="S30" s="31">
        <v>8</v>
      </c>
      <c r="T30" s="31">
        <v>1</v>
      </c>
      <c r="U30" s="31">
        <v>0</v>
      </c>
      <c r="V30" s="31">
        <v>0</v>
      </c>
      <c r="W30" s="31">
        <v>0</v>
      </c>
      <c r="X30" s="32">
        <f t="shared" si="0"/>
        <v>16</v>
      </c>
      <c r="Y30" s="33">
        <f t="shared" si="1"/>
        <v>228647</v>
      </c>
    </row>
    <row r="31" spans="1:25" x14ac:dyDescent="0.3">
      <c r="A31" s="25" t="s">
        <v>96</v>
      </c>
      <c r="B31" s="25" t="s">
        <v>97</v>
      </c>
      <c r="C31" s="26" t="s">
        <v>98</v>
      </c>
      <c r="D31" s="26">
        <v>2025</v>
      </c>
      <c r="E31" s="26" t="s">
        <v>46</v>
      </c>
      <c r="F31" s="27" t="s">
        <v>99</v>
      </c>
      <c r="G31" s="28">
        <v>0</v>
      </c>
      <c r="H31" s="29">
        <v>1738128</v>
      </c>
      <c r="I31" s="29">
        <v>1105691</v>
      </c>
      <c r="J31" s="29">
        <v>0</v>
      </c>
      <c r="K31" s="29">
        <v>50000</v>
      </c>
      <c r="L31" s="29">
        <v>100000</v>
      </c>
      <c r="M31" s="29">
        <v>0</v>
      </c>
      <c r="N31" s="28">
        <v>280358</v>
      </c>
      <c r="O31" s="30" t="s">
        <v>47</v>
      </c>
      <c r="P31" s="31">
        <v>0</v>
      </c>
      <c r="Q31" s="31">
        <v>0</v>
      </c>
      <c r="R31" s="31">
        <v>61</v>
      </c>
      <c r="S31" s="31">
        <v>66</v>
      </c>
      <c r="T31" s="31">
        <v>37</v>
      </c>
      <c r="U31" s="31">
        <v>0</v>
      </c>
      <c r="V31" s="31">
        <v>0</v>
      </c>
      <c r="W31" s="31">
        <v>0</v>
      </c>
      <c r="X31" s="32">
        <f t="shared" si="0"/>
        <v>164</v>
      </c>
      <c r="Y31" s="33">
        <f t="shared" si="1"/>
        <v>3274177</v>
      </c>
    </row>
    <row r="32" spans="1:25" x14ac:dyDescent="0.3">
      <c r="A32" s="25" t="s">
        <v>80</v>
      </c>
      <c r="B32" s="25" t="s">
        <v>100</v>
      </c>
      <c r="C32" s="26" t="s">
        <v>101</v>
      </c>
      <c r="D32" s="26">
        <v>2025</v>
      </c>
      <c r="E32" s="26" t="s">
        <v>46</v>
      </c>
      <c r="F32" s="27" t="s">
        <v>39</v>
      </c>
      <c r="G32" s="28">
        <v>0</v>
      </c>
      <c r="H32" s="29">
        <v>226128</v>
      </c>
      <c r="I32" s="29">
        <v>6728</v>
      </c>
      <c r="J32" s="29">
        <v>0</v>
      </c>
      <c r="K32" s="29">
        <v>0</v>
      </c>
      <c r="L32" s="29">
        <v>0</v>
      </c>
      <c r="M32" s="29">
        <v>0</v>
      </c>
      <c r="N32" s="28">
        <v>0</v>
      </c>
      <c r="O32" s="30" t="s">
        <v>47</v>
      </c>
      <c r="P32" s="31">
        <v>0</v>
      </c>
      <c r="Q32" s="31">
        <v>0</v>
      </c>
      <c r="R32" s="31">
        <v>10</v>
      </c>
      <c r="S32" s="31">
        <v>4</v>
      </c>
      <c r="T32" s="31">
        <v>0</v>
      </c>
      <c r="U32" s="31">
        <v>0</v>
      </c>
      <c r="V32" s="31">
        <v>0</v>
      </c>
      <c r="W32" s="31">
        <v>0</v>
      </c>
      <c r="X32" s="32">
        <f t="shared" si="0"/>
        <v>14</v>
      </c>
      <c r="Y32" s="33">
        <f t="shared" si="1"/>
        <v>232856</v>
      </c>
    </row>
    <row r="33" spans="1:25" x14ac:dyDescent="0.3">
      <c r="A33" s="25" t="s">
        <v>102</v>
      </c>
      <c r="B33" s="25" t="s">
        <v>103</v>
      </c>
      <c r="C33" s="26" t="s">
        <v>104</v>
      </c>
      <c r="D33" s="26">
        <v>2025</v>
      </c>
      <c r="E33" s="26" t="s">
        <v>46</v>
      </c>
      <c r="F33" s="27" t="s">
        <v>39</v>
      </c>
      <c r="G33" s="28">
        <v>0</v>
      </c>
      <c r="H33" s="29">
        <v>190080</v>
      </c>
      <c r="I33" s="29">
        <v>82320</v>
      </c>
      <c r="J33" s="29">
        <v>0</v>
      </c>
      <c r="K33" s="29">
        <v>15940</v>
      </c>
      <c r="L33" s="29">
        <v>0</v>
      </c>
      <c r="M33" s="29">
        <v>0</v>
      </c>
      <c r="N33" s="28">
        <v>26878</v>
      </c>
      <c r="O33" s="30" t="s">
        <v>47</v>
      </c>
      <c r="P33" s="31">
        <v>0</v>
      </c>
      <c r="Q33" s="31">
        <v>0</v>
      </c>
      <c r="R33" s="31">
        <v>20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20</v>
      </c>
      <c r="Y33" s="33">
        <f t="shared" si="1"/>
        <v>315218</v>
      </c>
    </row>
    <row r="34" spans="1:25" x14ac:dyDescent="0.3">
      <c r="A34" s="25" t="s">
        <v>105</v>
      </c>
      <c r="B34" s="25" t="s">
        <v>106</v>
      </c>
      <c r="C34" s="26" t="s">
        <v>107</v>
      </c>
      <c r="D34" s="26">
        <v>2025</v>
      </c>
      <c r="E34" s="26" t="s">
        <v>46</v>
      </c>
      <c r="F34" s="27" t="s">
        <v>39</v>
      </c>
      <c r="G34" s="28">
        <v>0</v>
      </c>
      <c r="H34" s="29">
        <v>109800</v>
      </c>
      <c r="I34" s="29">
        <v>42560</v>
      </c>
      <c r="J34" s="29">
        <v>0</v>
      </c>
      <c r="K34" s="29">
        <v>0</v>
      </c>
      <c r="L34" s="29">
        <v>0</v>
      </c>
      <c r="M34" s="29">
        <v>0</v>
      </c>
      <c r="N34" s="28">
        <v>0</v>
      </c>
      <c r="O34" s="30" t="s">
        <v>47</v>
      </c>
      <c r="P34" s="31">
        <v>0</v>
      </c>
      <c r="Q34" s="31">
        <v>0</v>
      </c>
      <c r="R34" s="31">
        <v>10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10</v>
      </c>
      <c r="Y34" s="33">
        <f t="shared" si="1"/>
        <v>152360</v>
      </c>
    </row>
    <row r="35" spans="1:25" x14ac:dyDescent="0.3">
      <c r="A35" s="25" t="s">
        <v>108</v>
      </c>
      <c r="B35" s="25" t="s">
        <v>109</v>
      </c>
      <c r="C35" s="26" t="s">
        <v>110</v>
      </c>
      <c r="D35" s="26">
        <v>2025</v>
      </c>
      <c r="E35" s="26" t="s">
        <v>46</v>
      </c>
      <c r="F35" s="27" t="s">
        <v>39</v>
      </c>
      <c r="G35" s="28">
        <v>0</v>
      </c>
      <c r="H35" s="29">
        <v>165360</v>
      </c>
      <c r="I35" s="29">
        <v>105534</v>
      </c>
      <c r="J35" s="29">
        <v>0</v>
      </c>
      <c r="K35" s="29">
        <v>1936</v>
      </c>
      <c r="L35" s="29">
        <v>0</v>
      </c>
      <c r="M35" s="29">
        <v>0</v>
      </c>
      <c r="N35" s="28">
        <v>21533</v>
      </c>
      <c r="O35" s="30" t="s">
        <v>47</v>
      </c>
      <c r="P35" s="31">
        <v>0</v>
      </c>
      <c r="Q35" s="31">
        <v>0</v>
      </c>
      <c r="R35" s="31">
        <v>10</v>
      </c>
      <c r="S35" s="31">
        <v>2</v>
      </c>
      <c r="T35" s="31">
        <v>1</v>
      </c>
      <c r="U35" s="31">
        <v>0</v>
      </c>
      <c r="V35" s="31">
        <v>0</v>
      </c>
      <c r="W35" s="31">
        <v>0</v>
      </c>
      <c r="X35" s="32">
        <f t="shared" si="0"/>
        <v>13</v>
      </c>
      <c r="Y35" s="33">
        <f t="shared" si="1"/>
        <v>294363</v>
      </c>
    </row>
    <row r="36" spans="1:25" x14ac:dyDescent="0.3">
      <c r="A36" s="25" t="s">
        <v>111</v>
      </c>
      <c r="B36" s="25" t="s">
        <v>112</v>
      </c>
      <c r="C36" s="26" t="s">
        <v>113</v>
      </c>
      <c r="D36" s="26">
        <v>2025</v>
      </c>
      <c r="E36" s="26" t="s">
        <v>46</v>
      </c>
      <c r="F36" s="27"/>
      <c r="G36" s="28">
        <v>0</v>
      </c>
      <c r="H36" s="29">
        <v>228072</v>
      </c>
      <c r="I36" s="29">
        <v>141648</v>
      </c>
      <c r="J36" s="29">
        <v>0</v>
      </c>
      <c r="K36" s="29">
        <v>0</v>
      </c>
      <c r="L36" s="29">
        <v>0</v>
      </c>
      <c r="M36" s="29">
        <v>0</v>
      </c>
      <c r="N36" s="28">
        <v>0</v>
      </c>
      <c r="O36" s="30" t="s">
        <v>47</v>
      </c>
      <c r="P36" s="31">
        <v>0</v>
      </c>
      <c r="Q36" s="31">
        <v>0</v>
      </c>
      <c r="R36" s="31">
        <v>4</v>
      </c>
      <c r="S36" s="31">
        <v>6</v>
      </c>
      <c r="T36" s="31">
        <v>6</v>
      </c>
      <c r="U36" s="31">
        <v>2</v>
      </c>
      <c r="V36" s="31">
        <v>0</v>
      </c>
      <c r="W36" s="31">
        <v>0</v>
      </c>
      <c r="X36" s="32">
        <f t="shared" si="0"/>
        <v>18</v>
      </c>
      <c r="Y36" s="33">
        <f t="shared" si="1"/>
        <v>369720</v>
      </c>
    </row>
    <row r="37" spans="1:25" x14ac:dyDescent="0.3">
      <c r="A37" s="25"/>
      <c r="B37" s="25"/>
      <c r="C37" s="26"/>
      <c r="D37" s="26"/>
      <c r="E37" s="26"/>
      <c r="F37" s="27" t="s">
        <v>39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39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39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39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39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39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39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39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39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39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</sheetData>
  <autoFilter ref="A10:Y10" xr:uid="{0792321B-1776-444F-AC8C-5EF299ACAD90}"/>
  <conditionalFormatting sqref="D11:D46">
    <cfRule type="expression" dxfId="2" priority="1">
      <formula>OR($D11&gt;2025,AND($D11&lt;2025,$D11&lt;&gt;""))</formula>
    </cfRule>
  </conditionalFormatting>
  <conditionalFormatting sqref="Y11:Y4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6" xr:uid="{D1D5D5A3-4968-46CD-89EA-329E09E02432}">
      <formula1>"FMR, Actual Rent"</formula1>
    </dataValidation>
    <dataValidation type="list" allowBlank="1" showInputMessage="1" showErrorMessage="1" sqref="F11:F46" xr:uid="{2D55BACB-0BFF-4028-A31C-67A3B60B0D5E}">
      <formula1>"DV, YHDP"</formula1>
    </dataValidation>
    <dataValidation type="list" allowBlank="1" showInputMessage="1" showErrorMessage="1" sqref="E11:E46" xr:uid="{BFFF5E4E-0CA9-42C7-BEF4-CF872030FEF2}">
      <formula1>"PH, TH, Joint TH &amp; PH-RRH, HMIS, SSO, TRA, PRA, SRA, S+C/SRO"</formula1>
    </dataValidation>
    <dataValidation allowBlank="1" showErrorMessage="1" sqref="A10:Y10" xr:uid="{3675F69C-9966-441A-84F1-B2D96DFAD8B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2024-08-01T18:27:27Z</dcterms:created>
  <dcterms:modified xsi:type="dcterms:W3CDTF">2024-08-01T18:53:54Z</dcterms:modified>
</cp:coreProperties>
</file>