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C-500\"/>
    </mc:Choice>
  </mc:AlternateContent>
  <xr:revisionPtr revIDLastSave="0" documentId="13_ncr:1_{39A850DD-685A-4467-983D-F2FF19237B7D}" xr6:coauthVersionLast="47" xr6:coauthVersionMax="47" xr10:uidLastSave="{00000000-0000-0000-0000-000000000000}"/>
  <bookViews>
    <workbookView xWindow="10440" yWindow="5808" windowWidth="29436" windowHeight="16176" xr2:uid="{84721D5F-9C73-4B52-B304-E3174287297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B5" i="1" s="1"/>
  <c r="C5" i="1" s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<sst xmlns="http://schemas.openxmlformats.org/spreadsheetml/2006/main" count="106" uniqueCount="69">
  <si>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</si>
  <si>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</si>
  <si>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</si>
  <si>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</si>
  <si>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</si>
  <si>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</si>
  <si>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</si>
  <si>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</si>
  <si>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</si>
  <si>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</si>
  <si>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</si>
  <si>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</si>
  <si>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</si>
  <si>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</si>
  <si>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</si>
  <si>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</si>
  <si>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</si>
  <si>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</si>
  <si>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</si>
  <si>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</si>
  <si>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</si>
  <si>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</si>
  <si>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</si>
  <si>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</si>
  <si>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</si>
  <si>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</si>
  <si>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</si>
  <si>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</si>
  <si>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</si>
  <si>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</si>
  <si>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</si>
  <si>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</si>
  <si>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</si>
  <si>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</si>
  <si>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</si>
  <si>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NC-502</t>
  </si>
  <si>
    <t>Alliance Health</t>
  </si>
  <si>
    <t>DASH 2023</t>
  </si>
  <si>
    <t>NC0147L4F022311</t>
  </si>
  <si>
    <t>PH</t>
  </si>
  <si>
    <t/>
  </si>
  <si>
    <t>FMR</t>
  </si>
  <si>
    <t>Greensboro</t>
  </si>
  <si>
    <t>Durham City &amp; County CoC</t>
  </si>
  <si>
    <t>City of Durham</t>
  </si>
  <si>
    <t>Housing for New Hope, Inc.</t>
  </si>
  <si>
    <t>Andover Apartments</t>
  </si>
  <si>
    <t>NC0171L4F022314</t>
  </si>
  <si>
    <t>Streets to Home I</t>
  </si>
  <si>
    <t>NC0233L4F022312</t>
  </si>
  <si>
    <t>Williams Square Apartments</t>
  </si>
  <si>
    <t>NC0253L4F022312</t>
  </si>
  <si>
    <t>North Carolina Coalition to End Homelessness</t>
  </si>
  <si>
    <t>2023 HMIS Renewal Durham</t>
  </si>
  <si>
    <t>NC0280L4F022311</t>
  </si>
  <si>
    <t>Streets to Home II</t>
  </si>
  <si>
    <t>NC0305L4F022309</t>
  </si>
  <si>
    <t>Rapid Rehousing I</t>
  </si>
  <si>
    <t>NC0317L4F022309</t>
  </si>
  <si>
    <t>Urban Ministries of Durham</t>
  </si>
  <si>
    <t>CoC Fresh Start 2023</t>
  </si>
  <si>
    <t>NC0343L4F022308</t>
  </si>
  <si>
    <t>The LGBTQ Center of Durham, Inc</t>
  </si>
  <si>
    <t>LGBTQ Center of Durham RRH 2023</t>
  </si>
  <si>
    <t>NC0464D4F022302</t>
  </si>
  <si>
    <t>DV</t>
  </si>
  <si>
    <t>Families Moving Forward</t>
  </si>
  <si>
    <t>DV renewal 2023</t>
  </si>
  <si>
    <t>NC0504D4F022301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</si>
</sst>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CAFA1-67EB-48E0-9DE2-F911814BF7FC}">
  <sheetPr codeName="Sheet214">
    <pageSetUpPr fitToPage="1"/>
  </sheetPr>
  <dimension ref="A1:DF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525798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2017549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199932</v>
      </c>
      <c r="I11" s="29">
        <v>11200</v>
      </c>
      <c r="J11" s="29">
        <v>0</v>
      </c>
      <c r="K11" s="29">
        <v>0</v>
      </c>
      <c r="L11" s="29">
        <v>0</v>
      </c>
      <c r="M11" s="29">
        <v>0</v>
      </c>
      <c r="N11" s="28">
        <v>0</v>
      </c>
      <c r="O11" s="30" t="s">
        <v>41</v>
      </c>
      <c r="P11" s="31">
        <v>0</v>
      </c>
      <c r="Q11" s="31">
        <v>0</v>
      </c>
      <c r="R11" s="31">
        <v>1</v>
      </c>
      <c r="S11" s="31">
        <v>8</v>
      </c>
      <c r="T11" s="31">
        <v>3</v>
      </c>
      <c r="U11" s="31">
        <v>0</v>
      </c>
      <c r="V11" s="31">
        <v>0</v>
      </c>
      <c r="W11" s="31">
        <v>0</v>
      </c>
      <c r="X11" s="32">
        <f t="shared" ref="X11:X30" si="0">SUM(P11:W11)</f>
        <v>12</v>
      </c>
      <c r="Y11" s="33">
        <f t="shared" ref="Y11:Y30" si="1">SUM(G11:N11)</f>
        <v>211132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0</v>
      </c>
      <c r="J12" s="29">
        <v>74500</v>
      </c>
      <c r="K12" s="29">
        <v>0</v>
      </c>
      <c r="L12" s="29">
        <v>0</v>
      </c>
      <c r="M12" s="29">
        <v>0</v>
      </c>
      <c r="N12" s="28">
        <v>3061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77561</v>
      </c>
    </row>
    <row r="13" spans="1:25" x14ac:dyDescent="0.3">
      <c r="A13" s="25" t="s">
        <v>45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280848</v>
      </c>
      <c r="I13" s="29">
        <v>75284</v>
      </c>
      <c r="J13" s="29">
        <v>0</v>
      </c>
      <c r="K13" s="29">
        <v>0</v>
      </c>
      <c r="L13" s="29">
        <v>0</v>
      </c>
      <c r="M13" s="29">
        <v>0</v>
      </c>
      <c r="N13" s="28">
        <v>19436</v>
      </c>
      <c r="O13" s="30" t="s">
        <v>41</v>
      </c>
      <c r="P13" s="31">
        <v>0</v>
      </c>
      <c r="Q13" s="31">
        <v>0</v>
      </c>
      <c r="R13" s="31">
        <v>16</v>
      </c>
      <c r="S13" s="31">
        <v>4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20</v>
      </c>
      <c r="Y13" s="33">
        <f t="shared" si="1"/>
        <v>375568</v>
      </c>
    </row>
    <row r="14" spans="1:25" x14ac:dyDescent="0.3">
      <c r="A14" s="25" t="s">
        <v>45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0</v>
      </c>
      <c r="J14" s="29">
        <v>76019</v>
      </c>
      <c r="K14" s="29">
        <v>0</v>
      </c>
      <c r="L14" s="29">
        <v>0</v>
      </c>
      <c r="M14" s="29">
        <v>0</v>
      </c>
      <c r="N14" s="28">
        <v>3123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79142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52105</v>
      </c>
      <c r="L15" s="29">
        <v>0</v>
      </c>
      <c r="M15" s="29">
        <v>0</v>
      </c>
      <c r="N15" s="28">
        <v>3647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55752</v>
      </c>
    </row>
    <row r="16" spans="1:25" x14ac:dyDescent="0.3">
      <c r="A16" s="25" t="s">
        <v>45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136080</v>
      </c>
      <c r="I16" s="29">
        <v>40974</v>
      </c>
      <c r="J16" s="29">
        <v>0</v>
      </c>
      <c r="K16" s="29">
        <v>0</v>
      </c>
      <c r="L16" s="29">
        <v>0</v>
      </c>
      <c r="M16" s="29">
        <v>0</v>
      </c>
      <c r="N16" s="28">
        <v>8607</v>
      </c>
      <c r="O16" s="30" t="s">
        <v>41</v>
      </c>
      <c r="P16" s="31">
        <v>0</v>
      </c>
      <c r="Q16" s="31">
        <v>0</v>
      </c>
      <c r="R16" s="31">
        <v>10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10</v>
      </c>
      <c r="Y16" s="33">
        <f t="shared" si="1"/>
        <v>185661</v>
      </c>
    </row>
    <row r="17" spans="1:25" x14ac:dyDescent="0.3">
      <c r="A17" s="25" t="s">
        <v>45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150516</v>
      </c>
      <c r="I17" s="29">
        <v>97638</v>
      </c>
      <c r="J17" s="29">
        <v>0</v>
      </c>
      <c r="K17" s="29">
        <v>0</v>
      </c>
      <c r="L17" s="29">
        <v>0</v>
      </c>
      <c r="M17" s="29">
        <v>0</v>
      </c>
      <c r="N17" s="28">
        <v>13790</v>
      </c>
      <c r="O17" s="30" t="s">
        <v>41</v>
      </c>
      <c r="P17" s="31">
        <v>0</v>
      </c>
      <c r="Q17" s="31">
        <v>0</v>
      </c>
      <c r="R17" s="31">
        <v>0</v>
      </c>
      <c r="S17" s="31">
        <v>7</v>
      </c>
      <c r="T17" s="31">
        <v>2</v>
      </c>
      <c r="U17" s="31">
        <v>0</v>
      </c>
      <c r="V17" s="31">
        <v>0</v>
      </c>
      <c r="W17" s="31">
        <v>0</v>
      </c>
      <c r="X17" s="32">
        <f t="shared" si="0"/>
        <v>9</v>
      </c>
      <c r="Y17" s="33">
        <f t="shared" si="1"/>
        <v>261944</v>
      </c>
    </row>
    <row r="18" spans="1:25" x14ac:dyDescent="0.3">
      <c r="A18" s="25" t="s">
        <v>59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163296</v>
      </c>
      <c r="I18" s="29">
        <v>68548</v>
      </c>
      <c r="J18" s="29">
        <v>0</v>
      </c>
      <c r="K18" s="29">
        <v>0</v>
      </c>
      <c r="L18" s="29">
        <v>0</v>
      </c>
      <c r="M18" s="29">
        <v>0</v>
      </c>
      <c r="N18" s="28">
        <v>13147</v>
      </c>
      <c r="O18" s="30" t="s">
        <v>41</v>
      </c>
      <c r="P18" s="31">
        <v>0</v>
      </c>
      <c r="Q18" s="31">
        <v>0</v>
      </c>
      <c r="R18" s="31">
        <v>12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12</v>
      </c>
      <c r="Y18" s="33">
        <f t="shared" si="1"/>
        <v>244991</v>
      </c>
    </row>
    <row r="19" spans="1:25" x14ac:dyDescent="0.3">
      <c r="A19" s="25" t="s">
        <v>62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65</v>
      </c>
      <c r="G19" s="28">
        <v>0</v>
      </c>
      <c r="H19" s="29">
        <v>205140</v>
      </c>
      <c r="I19" s="29">
        <v>93810</v>
      </c>
      <c r="J19" s="29">
        <v>0</v>
      </c>
      <c r="K19" s="29">
        <v>0</v>
      </c>
      <c r="L19" s="29">
        <v>0</v>
      </c>
      <c r="M19" s="29">
        <v>0</v>
      </c>
      <c r="N19" s="28">
        <v>3917</v>
      </c>
      <c r="O19" s="30" t="s">
        <v>41</v>
      </c>
      <c r="P19" s="31">
        <v>0</v>
      </c>
      <c r="Q19" s="31">
        <v>0</v>
      </c>
      <c r="R19" s="31">
        <v>0</v>
      </c>
      <c r="S19" s="31">
        <v>13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13</v>
      </c>
      <c r="Y19" s="33">
        <f t="shared" si="1"/>
        <v>302867</v>
      </c>
    </row>
    <row r="20" spans="1:25" x14ac:dyDescent="0.3">
      <c r="A20" s="25" t="s">
        <v>66</v>
      </c>
      <c r="B20" s="25" t="s">
        <v>67</v>
      </c>
      <c r="C20" s="26" t="s">
        <v>68</v>
      </c>
      <c r="D20" s="26">
        <v>2025</v>
      </c>
      <c r="E20" s="26" t="s">
        <v>39</v>
      </c>
      <c r="F20" s="27" t="s">
        <v>65</v>
      </c>
      <c r="G20" s="28">
        <v>0</v>
      </c>
      <c r="H20" s="29">
        <v>189360</v>
      </c>
      <c r="I20" s="29">
        <v>28947</v>
      </c>
      <c r="J20" s="29">
        <v>0</v>
      </c>
      <c r="K20" s="29">
        <v>0</v>
      </c>
      <c r="L20" s="29">
        <v>0</v>
      </c>
      <c r="M20" s="29">
        <v>0</v>
      </c>
      <c r="N20" s="28">
        <v>4624</v>
      </c>
      <c r="O20" s="30" t="s">
        <v>41</v>
      </c>
      <c r="P20" s="31">
        <v>0</v>
      </c>
      <c r="Q20" s="31">
        <v>0</v>
      </c>
      <c r="R20" s="31">
        <v>0</v>
      </c>
      <c r="S20" s="31">
        <v>12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12</v>
      </c>
      <c r="Y20" s="33">
        <f t="shared" si="1"/>
        <v>222931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</sheetData>
  <autoFilter ref="A10:Y10" xr:uid="{487CAFA1-67EB-48E0-9DE2-F911814BF7FC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0" xr:uid="{C4254F62-6BCB-4379-A88B-C0A47A855F6E}">
      <formula1>"DV, YHDP"</formula1>
    </dataValidation>
    <dataValidation type="list" allowBlank="1" showInputMessage="1" showErrorMessage="1" sqref="O11:O30" xr:uid="{76512624-35B6-4FAC-B2AE-FD7D1EA53C84}">
      <formula1>"FMR, Actual Rent"</formula1>
    </dataValidation>
    <dataValidation type="list" allowBlank="1" showInputMessage="1" showErrorMessage="1" sqref="E11:E30" xr:uid="{5B6EB353-FC30-42E2-9BC2-23D802BCE455}">
      <formula1>"PH, TH, Joint TH &amp; PH-RRH, HMIS, SSO, TRA, PRA, SRA, S+C/SRO"</formula1>
    </dataValidation>
    <dataValidation allowBlank="1" showErrorMessage="1" sqref="A10:Y10" xr:uid="{D14DFFBC-1761-48FD-BA80-852DA655DBB9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2024-06-13T16:00:55Z</dcterms:created>
  <dcterms:modified xsi:type="dcterms:W3CDTF">2024-06-13T19:57:13Z</dcterms:modified>
</cp:coreProperties>
</file>