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S-500\"/>
    </mc:Choice>
  </mc:AlternateContent>
  <xr:revisionPtr revIDLastSave="0" documentId="13_ncr:1_{7038FA0C-F87D-476A-95C0-1EC48627F128}" xr6:coauthVersionLast="47" xr6:coauthVersionMax="47" xr10:uidLastSave="{00000000-0000-0000-0000-000000000000}"/>
  <bookViews>
    <workbookView xWindow="10440" yWindow="5808" windowWidth="29436" windowHeight="16176" xr2:uid="{62FBBB49-7193-4025-BF51-7A5E89C222A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6" i="1" s="1"/>
  <c r="C6" i="1" s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5" i="1"/>
  <c r="C5" i="1" s="1"/>
</calcChain>
</file>

<file path=xl/sharedStrings.xml><?xml version="1.0" encoding="utf-8"?>
<sst xmlns="http://schemas.openxmlformats.org/spreadsheetml/2006/main" count="139" uniqueCount="83">
  <si>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</si>
  <si>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</si>
  <si>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</si>
  <si>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</si>
  <si>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</si>
  <si>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</si>
  <si>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</si>
  <si>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</si>
  <si>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</si>
  <si>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</si>
  <si>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</si>
  <si>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</si>
  <si>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</si>
  <si>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</si>
  <si>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</si>
  <si>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</si>
  <si>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</si>
  <si>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</si>
  <si>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</si>
  <si>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</si>
  <si>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</si>
  <si>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</si>
  <si>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</si>
  <si>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</si>
  <si>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</si>
  <si>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</si>
  <si>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</si>
  <si>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</si>
  <si>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</si>
  <si>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</si>
  <si>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</si>
  <si>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</si>
  <si>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</si>
  <si>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</si>
  <si>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</si>
  <si>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MS-503</t>
  </si>
  <si>
    <t>Open Doors Homeless Coalition</t>
  </si>
  <si>
    <t>2023 HMIS</t>
  </si>
  <si>
    <t>MS0019L4G032316</t>
  </si>
  <si>
    <t/>
  </si>
  <si>
    <t>Jackson</t>
  </si>
  <si>
    <t>Gulf Port/Gulf Coast Regional CoC</t>
  </si>
  <si>
    <t>Mental Health Association of South MS</t>
  </si>
  <si>
    <t>Renewal SHP MHASM MS0020L4G032215</t>
  </si>
  <si>
    <t>MS0020L4G032316</t>
  </si>
  <si>
    <t>PH</t>
  </si>
  <si>
    <t>2023 Coordinated Entry</t>
  </si>
  <si>
    <t>MS0086L4G032307</t>
  </si>
  <si>
    <t>SSO</t>
  </si>
  <si>
    <t>Community Care Network, Inc.</t>
  </si>
  <si>
    <t>Youth CoC Renewal 2023</t>
  </si>
  <si>
    <t>MS0087L4G032307</t>
  </si>
  <si>
    <t>FMR</t>
  </si>
  <si>
    <t>Pascagoula-Moss Point PSH 2023</t>
  </si>
  <si>
    <t>MS0117L4G032304</t>
  </si>
  <si>
    <t>YHDP 2023 Coordinated Entry ODHC</t>
  </si>
  <si>
    <t>MS0120Y4G032303</t>
  </si>
  <si>
    <t>YHDP</t>
  </si>
  <si>
    <t>YHDP 2023 RRH ODHC</t>
  </si>
  <si>
    <t>MS0121Y4G032303</t>
  </si>
  <si>
    <t>YHDP Renewal 2023</t>
  </si>
  <si>
    <t>MS0122Y4G032303</t>
  </si>
  <si>
    <t>Joint TH &amp; PH-RRH</t>
  </si>
  <si>
    <t>CLIMB COMMUNITY DEVELOPMENT CORPORATION</t>
  </si>
  <si>
    <t>Rapid Rehousing 2</t>
  </si>
  <si>
    <t>MS0123Y4G032303</t>
  </si>
  <si>
    <t>Drop In Center 2</t>
  </si>
  <si>
    <t>MS0124Y4G032303</t>
  </si>
  <si>
    <t>Gulf Coast Center for Nonviolence, Inc.</t>
  </si>
  <si>
    <t>GCCFN Rapid Rehousing Project FY2023</t>
  </si>
  <si>
    <t>MS0134T4G032302</t>
  </si>
  <si>
    <t>Back Bay Mission, Inc.</t>
  </si>
  <si>
    <t>HAL 23 PSH</t>
  </si>
  <si>
    <t>MS0135T4G032302</t>
  </si>
  <si>
    <t>HAL 23 RRH</t>
  </si>
  <si>
    <t>MS0136T4G032302</t>
  </si>
  <si>
    <t>Renewal RRH MHASM MS0137L4G032201</t>
  </si>
  <si>
    <t>MS0137L4G032302</t>
  </si>
  <si>
    <t>GCCFN Rapid Rehousing Project FY2023 - Part 2</t>
  </si>
  <si>
    <t>MS0151D4G032300</t>
  </si>
  <si>
    <t>DV</t>
  </si>
  <si>
    <t>GCCFN Rapid Rehousing Project CoC Bonus</t>
  </si>
  <si>
    <t>MS0152L4G032300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</si>
</sst>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7B-4A49-4AFE-BDEF-0A9B035B550D}">
  <sheetPr codeName="Sheet210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159176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965914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2199089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91970</v>
      </c>
      <c r="L11" s="29">
        <v>0</v>
      </c>
      <c r="M11" s="29">
        <v>0</v>
      </c>
      <c r="N11" s="28">
        <v>1989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6" si="0">SUM(P11:W11)</f>
        <v>0</v>
      </c>
      <c r="Y11" s="33">
        <f t="shared" ref="Y11:Y36" si="1">SUM(G11:N11)</f>
        <v>93959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30828</v>
      </c>
      <c r="H12" s="29">
        <v>0</v>
      </c>
      <c r="I12" s="29">
        <v>26336</v>
      </c>
      <c r="J12" s="29">
        <v>3292</v>
      </c>
      <c r="K12" s="29">
        <v>0</v>
      </c>
      <c r="L12" s="29">
        <v>0</v>
      </c>
      <c r="M12" s="29">
        <v>0</v>
      </c>
      <c r="N12" s="28">
        <v>5501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65957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39</v>
      </c>
      <c r="G13" s="28">
        <v>0</v>
      </c>
      <c r="H13" s="29">
        <v>0</v>
      </c>
      <c r="I13" s="29">
        <v>83800</v>
      </c>
      <c r="J13" s="29">
        <v>0</v>
      </c>
      <c r="K13" s="29">
        <v>0</v>
      </c>
      <c r="L13" s="29">
        <v>0</v>
      </c>
      <c r="M13" s="29">
        <v>0</v>
      </c>
      <c r="N13" s="28">
        <v>6789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90589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31800</v>
      </c>
      <c r="I14" s="29">
        <v>21978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 t="s">
        <v>52</v>
      </c>
      <c r="P14" s="31">
        <v>5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53778</v>
      </c>
    </row>
    <row r="15" spans="1:25" x14ac:dyDescent="0.3">
      <c r="A15" s="25" t="s">
        <v>49</v>
      </c>
      <c r="B15" s="25" t="s">
        <v>53</v>
      </c>
      <c r="C15" s="26" t="s">
        <v>54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40776</v>
      </c>
      <c r="I15" s="29">
        <v>20011</v>
      </c>
      <c r="J15" s="29">
        <v>0</v>
      </c>
      <c r="K15" s="29">
        <v>0</v>
      </c>
      <c r="L15" s="29">
        <v>0</v>
      </c>
      <c r="M15" s="29">
        <v>0</v>
      </c>
      <c r="N15" s="28">
        <v>5262</v>
      </c>
      <c r="O15" s="30" t="s">
        <v>52</v>
      </c>
      <c r="P15" s="31">
        <v>0</v>
      </c>
      <c r="Q15" s="31">
        <v>0</v>
      </c>
      <c r="R15" s="31">
        <v>2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4</v>
      </c>
      <c r="Y15" s="33">
        <f t="shared" si="1"/>
        <v>66049</v>
      </c>
    </row>
    <row r="16" spans="1:25" x14ac:dyDescent="0.3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48</v>
      </c>
      <c r="F16" s="27" t="s">
        <v>57</v>
      </c>
      <c r="G16" s="28">
        <v>0</v>
      </c>
      <c r="H16" s="29">
        <v>0</v>
      </c>
      <c r="I16" s="29">
        <v>136220</v>
      </c>
      <c r="J16" s="29">
        <v>0</v>
      </c>
      <c r="K16" s="29">
        <v>45638</v>
      </c>
      <c r="L16" s="29">
        <v>0</v>
      </c>
      <c r="M16" s="29">
        <v>0</v>
      </c>
      <c r="N16" s="28">
        <v>18142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200000</v>
      </c>
    </row>
    <row r="17" spans="1:25" x14ac:dyDescent="0.3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45</v>
      </c>
      <c r="F17" s="27" t="s">
        <v>57</v>
      </c>
      <c r="G17" s="28">
        <v>0</v>
      </c>
      <c r="H17" s="29">
        <v>79128</v>
      </c>
      <c r="I17" s="29">
        <v>55472</v>
      </c>
      <c r="J17" s="29">
        <v>0</v>
      </c>
      <c r="K17" s="29">
        <v>13700</v>
      </c>
      <c r="L17" s="29">
        <v>0</v>
      </c>
      <c r="M17" s="29">
        <v>0</v>
      </c>
      <c r="N17" s="28">
        <v>10268</v>
      </c>
      <c r="O17" s="30" t="s">
        <v>52</v>
      </c>
      <c r="P17" s="31">
        <v>0</v>
      </c>
      <c r="Q17" s="31">
        <v>0</v>
      </c>
      <c r="R17" s="31">
        <v>6</v>
      </c>
      <c r="S17" s="31">
        <v>2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8</v>
      </c>
      <c r="Y17" s="33">
        <f t="shared" si="1"/>
        <v>158568</v>
      </c>
    </row>
    <row r="18" spans="1:25" x14ac:dyDescent="0.3">
      <c r="A18" s="25" t="s">
        <v>49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57</v>
      </c>
      <c r="G18" s="28">
        <v>48564</v>
      </c>
      <c r="H18" s="29">
        <v>123816</v>
      </c>
      <c r="I18" s="29">
        <v>160368</v>
      </c>
      <c r="J18" s="29">
        <v>19673</v>
      </c>
      <c r="K18" s="29">
        <v>0</v>
      </c>
      <c r="L18" s="29">
        <v>0</v>
      </c>
      <c r="M18" s="29">
        <v>0</v>
      </c>
      <c r="N18" s="28">
        <v>33377</v>
      </c>
      <c r="O18" s="30" t="s">
        <v>52</v>
      </c>
      <c r="P18" s="31">
        <v>0</v>
      </c>
      <c r="Q18" s="31">
        <v>0</v>
      </c>
      <c r="R18" s="31">
        <v>12</v>
      </c>
      <c r="S18" s="31">
        <v>1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13</v>
      </c>
      <c r="Y18" s="33">
        <f t="shared" si="1"/>
        <v>385798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45</v>
      </c>
      <c r="F19" s="27" t="s">
        <v>57</v>
      </c>
      <c r="G19" s="28">
        <v>0</v>
      </c>
      <c r="H19" s="29">
        <v>56772</v>
      </c>
      <c r="I19" s="29">
        <v>70728</v>
      </c>
      <c r="J19" s="29">
        <v>0</v>
      </c>
      <c r="K19" s="29">
        <v>11000</v>
      </c>
      <c r="L19" s="29">
        <v>0</v>
      </c>
      <c r="M19" s="29">
        <v>0</v>
      </c>
      <c r="N19" s="28">
        <v>7948</v>
      </c>
      <c r="O19" s="30" t="s">
        <v>52</v>
      </c>
      <c r="P19" s="31">
        <v>0</v>
      </c>
      <c r="Q19" s="31">
        <v>0</v>
      </c>
      <c r="R19" s="31">
        <v>2</v>
      </c>
      <c r="S19" s="31">
        <v>2</v>
      </c>
      <c r="T19" s="31">
        <v>1</v>
      </c>
      <c r="U19" s="31">
        <v>0</v>
      </c>
      <c r="V19" s="31">
        <v>0</v>
      </c>
      <c r="W19" s="31">
        <v>0</v>
      </c>
      <c r="X19" s="32">
        <f t="shared" si="0"/>
        <v>5</v>
      </c>
      <c r="Y19" s="33">
        <f t="shared" si="1"/>
        <v>146448</v>
      </c>
    </row>
    <row r="20" spans="1:25" x14ac:dyDescent="0.3">
      <c r="A20" s="25" t="s">
        <v>63</v>
      </c>
      <c r="B20" s="25" t="s">
        <v>66</v>
      </c>
      <c r="C20" s="26" t="s">
        <v>67</v>
      </c>
      <c r="D20" s="26">
        <v>2025</v>
      </c>
      <c r="E20" s="26" t="s">
        <v>48</v>
      </c>
      <c r="F20" s="27" t="s">
        <v>57</v>
      </c>
      <c r="G20" s="28">
        <v>0</v>
      </c>
      <c r="H20" s="29">
        <v>0</v>
      </c>
      <c r="I20" s="29">
        <v>60105</v>
      </c>
      <c r="J20" s="29">
        <v>8182</v>
      </c>
      <c r="K20" s="29">
        <v>0</v>
      </c>
      <c r="L20" s="29">
        <v>0</v>
      </c>
      <c r="M20" s="29">
        <v>0</v>
      </c>
      <c r="N20" s="28">
        <v>6813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75100</v>
      </c>
    </row>
    <row r="21" spans="1:25" x14ac:dyDescent="0.3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153756</v>
      </c>
      <c r="I21" s="29">
        <v>50974</v>
      </c>
      <c r="J21" s="29">
        <v>0</v>
      </c>
      <c r="K21" s="29">
        <v>0</v>
      </c>
      <c r="L21" s="29">
        <v>0</v>
      </c>
      <c r="M21" s="29">
        <v>0</v>
      </c>
      <c r="N21" s="28">
        <v>18750</v>
      </c>
      <c r="O21" s="30" t="s">
        <v>52</v>
      </c>
      <c r="P21" s="31">
        <v>1</v>
      </c>
      <c r="Q21" s="31">
        <v>1</v>
      </c>
      <c r="R21" s="31">
        <v>10</v>
      </c>
      <c r="S21" s="31">
        <v>4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16</v>
      </c>
      <c r="Y21" s="33">
        <f t="shared" si="1"/>
        <v>223480</v>
      </c>
    </row>
    <row r="22" spans="1:25" x14ac:dyDescent="0.3">
      <c r="A22" s="25" t="s">
        <v>71</v>
      </c>
      <c r="B22" s="25" t="s">
        <v>72</v>
      </c>
      <c r="C22" s="26" t="s">
        <v>73</v>
      </c>
      <c r="D22" s="26">
        <v>2025</v>
      </c>
      <c r="E22" s="26" t="s">
        <v>45</v>
      </c>
      <c r="F22" s="27" t="s">
        <v>39</v>
      </c>
      <c r="G22" s="28">
        <v>38465</v>
      </c>
      <c r="H22" s="29">
        <v>0</v>
      </c>
      <c r="I22" s="29">
        <v>24437</v>
      </c>
      <c r="J22" s="29">
        <v>3515</v>
      </c>
      <c r="K22" s="29">
        <v>0</v>
      </c>
      <c r="L22" s="29">
        <v>0</v>
      </c>
      <c r="M22" s="29">
        <v>0</v>
      </c>
      <c r="N22" s="28">
        <v>5804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72221</v>
      </c>
    </row>
    <row r="23" spans="1:25" x14ac:dyDescent="0.3">
      <c r="A23" s="25" t="s">
        <v>71</v>
      </c>
      <c r="B23" s="25" t="s">
        <v>74</v>
      </c>
      <c r="C23" s="26" t="s">
        <v>75</v>
      </c>
      <c r="D23" s="26">
        <v>2025</v>
      </c>
      <c r="E23" s="26" t="s">
        <v>45</v>
      </c>
      <c r="F23" s="27" t="s">
        <v>39</v>
      </c>
      <c r="G23" s="28">
        <v>0</v>
      </c>
      <c r="H23" s="29">
        <v>76848</v>
      </c>
      <c r="I23" s="29">
        <v>63020</v>
      </c>
      <c r="J23" s="29">
        <v>0</v>
      </c>
      <c r="K23" s="29">
        <v>0</v>
      </c>
      <c r="L23" s="29">
        <v>0</v>
      </c>
      <c r="M23" s="29">
        <v>0</v>
      </c>
      <c r="N23" s="28">
        <v>12562</v>
      </c>
      <c r="O23" s="30" t="s">
        <v>52</v>
      </c>
      <c r="P23" s="31">
        <v>0</v>
      </c>
      <c r="Q23" s="31">
        <v>0</v>
      </c>
      <c r="R23" s="31">
        <v>7</v>
      </c>
      <c r="S23" s="31">
        <v>1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8</v>
      </c>
      <c r="Y23" s="33">
        <f t="shared" si="1"/>
        <v>152430</v>
      </c>
    </row>
    <row r="24" spans="1:25" x14ac:dyDescent="0.3">
      <c r="A24" s="25" t="s">
        <v>42</v>
      </c>
      <c r="B24" s="25" t="s">
        <v>76</v>
      </c>
      <c r="C24" s="26" t="s">
        <v>77</v>
      </c>
      <c r="D24" s="26">
        <v>2025</v>
      </c>
      <c r="E24" s="26" t="s">
        <v>45</v>
      </c>
      <c r="F24" s="27" t="s">
        <v>39</v>
      </c>
      <c r="G24" s="28">
        <v>0</v>
      </c>
      <c r="H24" s="29">
        <v>86208</v>
      </c>
      <c r="I24" s="29">
        <v>22552</v>
      </c>
      <c r="J24" s="29">
        <v>0</v>
      </c>
      <c r="K24" s="29">
        <v>3000</v>
      </c>
      <c r="L24" s="29">
        <v>0</v>
      </c>
      <c r="M24" s="29">
        <v>0</v>
      </c>
      <c r="N24" s="28">
        <v>10256</v>
      </c>
      <c r="O24" s="30" t="s">
        <v>52</v>
      </c>
      <c r="P24" s="31">
        <v>0</v>
      </c>
      <c r="Q24" s="31">
        <v>0</v>
      </c>
      <c r="R24" s="31">
        <v>8</v>
      </c>
      <c r="S24" s="31">
        <v>1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9</v>
      </c>
      <c r="Y24" s="33">
        <f t="shared" si="1"/>
        <v>122016</v>
      </c>
    </row>
    <row r="25" spans="1:25" x14ac:dyDescent="0.3">
      <c r="A25" s="25" t="s">
        <v>68</v>
      </c>
      <c r="B25" s="25" t="s">
        <v>78</v>
      </c>
      <c r="C25" s="26" t="s">
        <v>79</v>
      </c>
      <c r="D25" s="26">
        <v>2025</v>
      </c>
      <c r="E25" s="26" t="s">
        <v>45</v>
      </c>
      <c r="F25" s="27" t="s">
        <v>80</v>
      </c>
      <c r="G25" s="28">
        <v>0</v>
      </c>
      <c r="H25" s="29">
        <v>91980</v>
      </c>
      <c r="I25" s="29">
        <v>59551</v>
      </c>
      <c r="J25" s="29">
        <v>0</v>
      </c>
      <c r="K25" s="29">
        <v>0</v>
      </c>
      <c r="L25" s="29">
        <v>0</v>
      </c>
      <c r="M25" s="29">
        <v>500</v>
      </c>
      <c r="N25" s="28">
        <v>7145</v>
      </c>
      <c r="O25" s="30" t="s">
        <v>52</v>
      </c>
      <c r="P25" s="31">
        <v>0</v>
      </c>
      <c r="Q25" s="31">
        <v>0</v>
      </c>
      <c r="R25" s="31">
        <v>0</v>
      </c>
      <c r="S25" s="31">
        <v>9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9</v>
      </c>
      <c r="Y25" s="33">
        <f t="shared" si="1"/>
        <v>159176</v>
      </c>
    </row>
    <row r="26" spans="1:25" x14ac:dyDescent="0.3">
      <c r="A26" s="25" t="s">
        <v>68</v>
      </c>
      <c r="B26" s="25" t="s">
        <v>81</v>
      </c>
      <c r="C26" s="26" t="s">
        <v>82</v>
      </c>
      <c r="D26" s="26">
        <v>2025</v>
      </c>
      <c r="E26" s="26" t="s">
        <v>45</v>
      </c>
      <c r="F26" s="27" t="s">
        <v>39</v>
      </c>
      <c r="G26" s="28">
        <v>0</v>
      </c>
      <c r="H26" s="29">
        <v>76440</v>
      </c>
      <c r="I26" s="29">
        <v>45800</v>
      </c>
      <c r="J26" s="29">
        <v>0</v>
      </c>
      <c r="K26" s="29">
        <v>0</v>
      </c>
      <c r="L26" s="29">
        <v>1</v>
      </c>
      <c r="M26" s="29">
        <v>0</v>
      </c>
      <c r="N26" s="28">
        <v>11279</v>
      </c>
      <c r="O26" s="30" t="s">
        <v>52</v>
      </c>
      <c r="P26" s="31">
        <v>0</v>
      </c>
      <c r="Q26" s="31">
        <v>0</v>
      </c>
      <c r="R26" s="31">
        <v>5</v>
      </c>
      <c r="S26" s="31">
        <v>4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9</v>
      </c>
      <c r="Y26" s="33">
        <f t="shared" si="1"/>
        <v>133520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</sheetData>
  <autoFilter ref="A10:Y10" xr:uid="{141B597B-4A49-4AFE-BDEF-0A9B035B550D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6B6A49C6-DF7F-480B-BEBB-AA777EB07B68}">
      <formula1>"DV, YHDP"</formula1>
    </dataValidation>
    <dataValidation type="list" allowBlank="1" showInputMessage="1" showErrorMessage="1" sqref="O11:O36" xr:uid="{0B2741FE-FFC9-4513-A972-614F25A4FFC7}">
      <formula1>"FMR, Actual Rent"</formula1>
    </dataValidation>
    <dataValidation type="list" allowBlank="1" showInputMessage="1" showErrorMessage="1" sqref="E11:E36" xr:uid="{F0A0AD9C-4625-4679-88F6-72CC0AD7EDD2}">
      <formula1>"PH, TH, Joint TH &amp; PH-RRH, HMIS, SSO, TRA, PRA, SRA, S+C/SRO"</formula1>
    </dataValidation>
    <dataValidation allowBlank="1" showErrorMessage="1" sqref="A10:Y10" xr:uid="{471F0E4F-9FCF-485B-B051-30E4C3E8969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2024-06-13T16:01:11Z</dcterms:created>
  <dcterms:modified xsi:type="dcterms:W3CDTF">2024-06-13T19:56:54Z</dcterms:modified>
</cp:coreProperties>
</file>