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AB36141-F063-414C-9F3F-F25D598F3A85}" xr6:coauthVersionLast="47" xr6:coauthVersionMax="47" xr10:uidLastSave="{00000000-0000-0000-0000-000000000000}"/>
  <bookViews>
    <workbookView xWindow="768" yWindow="768" windowWidth="23220" windowHeight="12720" xr2:uid="{6DB75B32-D405-4E6F-A4BE-D37DE8CE342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<sst xmlns="http://schemas.openxmlformats.org/spreadsheetml/2006/main" count="120" uniqueCount="76">
  <si>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</si>
  <si>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</si>
  <si>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</si>
  <si>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</si>
  <si>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</si>
  <si>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</si>
  <si>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</si>
  <si>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</si>
  <si>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</si>
  <si>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</si>
  <si>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</si>
  <si>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</si>
  <si>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</si>
  <si>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</si>
  <si>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</si>
  <si>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</si>
  <si>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</si>
  <si>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</si>
  <si>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</si>
  <si>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</si>
  <si>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</si>
  <si>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</si>
  <si>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</si>
  <si>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</si>
  <si>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</si>
  <si>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</si>
  <si>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</si>
  <si>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</si>
  <si>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</si>
  <si>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</si>
  <si>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</si>
  <si>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</si>
  <si>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</si>
  <si>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</si>
  <si>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</si>
  <si>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MS-501</t>
  </si>
  <si>
    <t>Mississippi United to End Homelessness</t>
  </si>
  <si>
    <t>HMIS I</t>
  </si>
  <si>
    <t>MS0010L4G012316</t>
  </si>
  <si>
    <t/>
  </si>
  <si>
    <t>Jackson</t>
  </si>
  <si>
    <t>Mississippi Balance of State CoC</t>
  </si>
  <si>
    <t>AIDS Services Coalition</t>
  </si>
  <si>
    <t>Green Meadows PSH 2023</t>
  </si>
  <si>
    <t>MS0011L4B012316</t>
  </si>
  <si>
    <t>PH</t>
  </si>
  <si>
    <t>University of Southern Mississippi</t>
  </si>
  <si>
    <t>Project Recovery</t>
  </si>
  <si>
    <t>MS0059L4G012309</t>
  </si>
  <si>
    <t>FMR</t>
  </si>
  <si>
    <t>Bolivar County Community Action Agency, Inc.</t>
  </si>
  <si>
    <t>Bolivar County  Community Action Rapid Re-housing</t>
  </si>
  <si>
    <t>MS0060L4G012309</t>
  </si>
  <si>
    <t>Actual Rent</t>
  </si>
  <si>
    <t>MUTEH Rapid Rehousing</t>
  </si>
  <si>
    <t>MS0069L4G012308</t>
  </si>
  <si>
    <t>Community Counseling Services</t>
  </si>
  <si>
    <t>CCS Recovery House COC RRH FY23</t>
  </si>
  <si>
    <t>MS0076L4G012308</t>
  </si>
  <si>
    <t>121 Haven House 2023</t>
  </si>
  <si>
    <t>MS0081L4B012307</t>
  </si>
  <si>
    <t>CENTRAL MS REGIONAL COALITION PSH</t>
  </si>
  <si>
    <t>MS0094L4G012304</t>
  </si>
  <si>
    <t>BCCAA Permanent Supportive Housing</t>
  </si>
  <si>
    <t>MS0112L4G012304</t>
  </si>
  <si>
    <t>BoS CoC CES</t>
  </si>
  <si>
    <t>MS0114L4G012304</t>
  </si>
  <si>
    <t>SSO</t>
  </si>
  <si>
    <t>Data Bridge to CES</t>
  </si>
  <si>
    <t>MS0143L4G012301</t>
  </si>
  <si>
    <t>CCS Monarch and RRH FY23</t>
  </si>
  <si>
    <t>MS0148D4G012300</t>
  </si>
  <si>
    <t>Joint TH &amp; PH-RRH</t>
  </si>
  <si>
    <t>DV</t>
  </si>
  <si>
    <t>A New Hope</t>
  </si>
  <si>
    <t>MS0149D4G012300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</si>
</sst>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1ED8-ECE1-4614-A405-9AEFC05E20BD}">
  <sheetPr codeName="Sheet86">
    <pageSetUpPr fitToPage="1"/>
  </sheetPr>
  <dimension ref="A1:Y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468868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3657465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237372</v>
      </c>
      <c r="L11" s="29">
        <v>1000</v>
      </c>
      <c r="M11" s="29">
        <v>0</v>
      </c>
      <c r="N11" s="28">
        <v>23708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3" si="0">SUM(P11:W11)</f>
        <v>0</v>
      </c>
      <c r="Y11" s="33">
        <f t="shared" ref="Y11:Y33" si="1">SUM(G11:N11)</f>
        <v>262080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93595</v>
      </c>
      <c r="H12" s="29">
        <v>0</v>
      </c>
      <c r="I12" s="29">
        <v>96026</v>
      </c>
      <c r="J12" s="29">
        <v>106292</v>
      </c>
      <c r="K12" s="29">
        <v>0</v>
      </c>
      <c r="L12" s="29">
        <v>0</v>
      </c>
      <c r="M12" s="29">
        <v>0</v>
      </c>
      <c r="N12" s="28">
        <v>18163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314076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105876</v>
      </c>
      <c r="I13" s="29">
        <v>181944</v>
      </c>
      <c r="J13" s="29">
        <v>0</v>
      </c>
      <c r="K13" s="29">
        <v>0</v>
      </c>
      <c r="L13" s="29">
        <v>0</v>
      </c>
      <c r="M13" s="29">
        <v>0</v>
      </c>
      <c r="N13" s="28">
        <v>26381</v>
      </c>
      <c r="O13" s="30" t="s">
        <v>49</v>
      </c>
      <c r="P13" s="31">
        <v>0</v>
      </c>
      <c r="Q13" s="31">
        <v>9</v>
      </c>
      <c r="R13" s="31">
        <v>4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13</v>
      </c>
      <c r="Y13" s="33">
        <f t="shared" si="1"/>
        <v>314201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400404</v>
      </c>
      <c r="I14" s="29">
        <v>176666</v>
      </c>
      <c r="J14" s="29">
        <v>0</v>
      </c>
      <c r="K14" s="29">
        <v>40000</v>
      </c>
      <c r="L14" s="29">
        <v>0</v>
      </c>
      <c r="M14" s="29">
        <v>0</v>
      </c>
      <c r="N14" s="28">
        <v>43299</v>
      </c>
      <c r="O14" s="30" t="s">
        <v>53</v>
      </c>
      <c r="P14" s="31">
        <v>0</v>
      </c>
      <c r="Q14" s="31">
        <v>0</v>
      </c>
      <c r="R14" s="31">
        <v>6</v>
      </c>
      <c r="S14" s="31">
        <v>15</v>
      </c>
      <c r="T14" s="31">
        <v>16</v>
      </c>
      <c r="U14" s="31">
        <v>3</v>
      </c>
      <c r="V14" s="31">
        <v>0</v>
      </c>
      <c r="W14" s="31">
        <v>0</v>
      </c>
      <c r="X14" s="32">
        <f t="shared" si="0"/>
        <v>40</v>
      </c>
      <c r="Y14" s="33">
        <f t="shared" si="1"/>
        <v>660369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305484</v>
      </c>
      <c r="I15" s="29">
        <v>256368</v>
      </c>
      <c r="J15" s="29">
        <v>0</v>
      </c>
      <c r="K15" s="29">
        <v>0</v>
      </c>
      <c r="L15" s="29">
        <v>1000</v>
      </c>
      <c r="M15" s="29">
        <v>0</v>
      </c>
      <c r="N15" s="28">
        <v>50443</v>
      </c>
      <c r="O15" s="30" t="s">
        <v>53</v>
      </c>
      <c r="P15" s="31">
        <v>0</v>
      </c>
      <c r="Q15" s="31">
        <v>1</v>
      </c>
      <c r="R15" s="31">
        <v>30</v>
      </c>
      <c r="S15" s="31">
        <v>3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34</v>
      </c>
      <c r="Y15" s="33">
        <f t="shared" si="1"/>
        <v>613295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79055.490000000005</v>
      </c>
      <c r="I16" s="29">
        <v>46086.51</v>
      </c>
      <c r="J16" s="29">
        <v>0</v>
      </c>
      <c r="K16" s="29">
        <v>0</v>
      </c>
      <c r="L16" s="29">
        <v>0</v>
      </c>
      <c r="M16" s="29">
        <v>0</v>
      </c>
      <c r="N16" s="28">
        <v>11458</v>
      </c>
      <c r="O16" s="30" t="s">
        <v>53</v>
      </c>
      <c r="P16" s="31">
        <v>0</v>
      </c>
      <c r="Q16" s="31">
        <v>3</v>
      </c>
      <c r="R16" s="31">
        <v>3</v>
      </c>
      <c r="S16" s="31">
        <v>1</v>
      </c>
      <c r="T16" s="31">
        <v>3</v>
      </c>
      <c r="U16" s="31">
        <v>0</v>
      </c>
      <c r="V16" s="31">
        <v>0</v>
      </c>
      <c r="W16" s="31">
        <v>0</v>
      </c>
      <c r="X16" s="32">
        <f t="shared" si="0"/>
        <v>10</v>
      </c>
      <c r="Y16" s="33">
        <f t="shared" si="1"/>
        <v>136600</v>
      </c>
    </row>
    <row r="17" spans="1:25" x14ac:dyDescent="0.3">
      <c r="A17" s="25" t="s">
        <v>42</v>
      </c>
      <c r="B17" s="25" t="s">
        <v>59</v>
      </c>
      <c r="C17" s="26" t="s">
        <v>60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0</v>
      </c>
      <c r="I17" s="29">
        <v>8630</v>
      </c>
      <c r="J17" s="29">
        <v>42121</v>
      </c>
      <c r="K17" s="29">
        <v>2000</v>
      </c>
      <c r="L17" s="29">
        <v>0</v>
      </c>
      <c r="M17" s="29">
        <v>0</v>
      </c>
      <c r="N17" s="28">
        <v>4401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57152</v>
      </c>
    </row>
    <row r="18" spans="1:25" x14ac:dyDescent="0.3">
      <c r="A18" s="25" t="s">
        <v>36</v>
      </c>
      <c r="B18" s="25" t="s">
        <v>61</v>
      </c>
      <c r="C18" s="26" t="s">
        <v>62</v>
      </c>
      <c r="D18" s="26">
        <v>2025</v>
      </c>
      <c r="E18" s="26" t="s">
        <v>45</v>
      </c>
      <c r="F18" s="27" t="s">
        <v>39</v>
      </c>
      <c r="G18" s="28">
        <v>52784</v>
      </c>
      <c r="H18" s="29">
        <v>0</v>
      </c>
      <c r="I18" s="29">
        <v>52995</v>
      </c>
      <c r="J18" s="29">
        <v>0</v>
      </c>
      <c r="K18" s="29">
        <v>0</v>
      </c>
      <c r="L18" s="29">
        <v>500</v>
      </c>
      <c r="M18" s="29">
        <v>0</v>
      </c>
      <c r="N18" s="28">
        <v>7053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113332</v>
      </c>
    </row>
    <row r="19" spans="1:25" x14ac:dyDescent="0.3">
      <c r="A19" s="25" t="s">
        <v>50</v>
      </c>
      <c r="B19" s="25" t="s">
        <v>63</v>
      </c>
      <c r="C19" s="26" t="s">
        <v>64</v>
      </c>
      <c r="D19" s="26">
        <v>2025</v>
      </c>
      <c r="E19" s="26" t="s">
        <v>45</v>
      </c>
      <c r="F19" s="27" t="s">
        <v>39</v>
      </c>
      <c r="G19" s="28">
        <v>105360</v>
      </c>
      <c r="H19" s="29">
        <v>0</v>
      </c>
      <c r="I19" s="29">
        <v>52679</v>
      </c>
      <c r="J19" s="29">
        <v>28493</v>
      </c>
      <c r="K19" s="29">
        <v>3500</v>
      </c>
      <c r="L19" s="29">
        <v>0</v>
      </c>
      <c r="M19" s="29">
        <v>0</v>
      </c>
      <c r="N19" s="28">
        <v>10000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200032</v>
      </c>
    </row>
    <row r="20" spans="1:25" x14ac:dyDescent="0.3">
      <c r="A20" s="25" t="s">
        <v>36</v>
      </c>
      <c r="B20" s="25" t="s">
        <v>65</v>
      </c>
      <c r="C20" s="26" t="s">
        <v>66</v>
      </c>
      <c r="D20" s="26">
        <v>2025</v>
      </c>
      <c r="E20" s="26" t="s">
        <v>67</v>
      </c>
      <c r="F20" s="27" t="s">
        <v>39</v>
      </c>
      <c r="G20" s="28">
        <v>0</v>
      </c>
      <c r="H20" s="29">
        <v>0</v>
      </c>
      <c r="I20" s="29">
        <v>290460</v>
      </c>
      <c r="J20" s="29">
        <v>0</v>
      </c>
      <c r="K20" s="29">
        <v>0</v>
      </c>
      <c r="L20" s="29">
        <v>1000</v>
      </c>
      <c r="M20" s="29">
        <v>0</v>
      </c>
      <c r="N20" s="28">
        <v>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291460</v>
      </c>
    </row>
    <row r="21" spans="1:25" x14ac:dyDescent="0.3">
      <c r="A21" s="25" t="s">
        <v>36</v>
      </c>
      <c r="B21" s="25" t="s">
        <v>68</v>
      </c>
      <c r="C21" s="26" t="s">
        <v>69</v>
      </c>
      <c r="D21" s="26">
        <v>2025</v>
      </c>
      <c r="E21" s="26" t="s">
        <v>20</v>
      </c>
      <c r="F21" s="27" t="s">
        <v>39</v>
      </c>
      <c r="G21" s="28">
        <v>0</v>
      </c>
      <c r="H21" s="29">
        <v>0</v>
      </c>
      <c r="I21" s="29">
        <v>0</v>
      </c>
      <c r="J21" s="29">
        <v>0</v>
      </c>
      <c r="K21" s="29">
        <v>205000</v>
      </c>
      <c r="L21" s="29">
        <v>1000</v>
      </c>
      <c r="M21" s="29">
        <v>0</v>
      </c>
      <c r="N21" s="28">
        <v>20000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226000</v>
      </c>
    </row>
    <row r="22" spans="1:25" x14ac:dyDescent="0.3">
      <c r="A22" s="25" t="s">
        <v>56</v>
      </c>
      <c r="B22" s="25" t="s">
        <v>70</v>
      </c>
      <c r="C22" s="26" t="s">
        <v>71</v>
      </c>
      <c r="D22" s="26">
        <v>2025</v>
      </c>
      <c r="E22" s="26" t="s">
        <v>72</v>
      </c>
      <c r="F22" s="27" t="s">
        <v>73</v>
      </c>
      <c r="G22" s="28">
        <v>0</v>
      </c>
      <c r="H22" s="29">
        <v>67356</v>
      </c>
      <c r="I22" s="29">
        <v>73204</v>
      </c>
      <c r="J22" s="29">
        <v>15500</v>
      </c>
      <c r="K22" s="29">
        <v>0</v>
      </c>
      <c r="L22" s="29">
        <v>4000</v>
      </c>
      <c r="M22" s="29">
        <v>0</v>
      </c>
      <c r="N22" s="28">
        <v>0</v>
      </c>
      <c r="O22" s="30" t="s">
        <v>49</v>
      </c>
      <c r="P22" s="31">
        <v>0</v>
      </c>
      <c r="Q22" s="31">
        <v>0</v>
      </c>
      <c r="R22" s="31">
        <v>5</v>
      </c>
      <c r="S22" s="31">
        <v>3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8</v>
      </c>
      <c r="Y22" s="33">
        <f t="shared" si="1"/>
        <v>160060</v>
      </c>
    </row>
    <row r="23" spans="1:25" x14ac:dyDescent="0.3">
      <c r="A23" s="25" t="s">
        <v>36</v>
      </c>
      <c r="B23" s="25" t="s">
        <v>74</v>
      </c>
      <c r="C23" s="26" t="s">
        <v>75</v>
      </c>
      <c r="D23" s="26">
        <v>2025</v>
      </c>
      <c r="E23" s="26" t="s">
        <v>72</v>
      </c>
      <c r="F23" s="27" t="s">
        <v>73</v>
      </c>
      <c r="G23" s="28">
        <v>52080</v>
      </c>
      <c r="H23" s="29">
        <v>106008</v>
      </c>
      <c r="I23" s="29">
        <v>145760</v>
      </c>
      <c r="J23" s="29">
        <v>0</v>
      </c>
      <c r="K23" s="29">
        <v>0</v>
      </c>
      <c r="L23" s="29">
        <v>4960</v>
      </c>
      <c r="M23" s="29">
        <v>0</v>
      </c>
      <c r="N23" s="28">
        <v>0</v>
      </c>
      <c r="O23" s="30" t="s">
        <v>49</v>
      </c>
      <c r="P23" s="31">
        <v>0</v>
      </c>
      <c r="Q23" s="31">
        <v>0</v>
      </c>
      <c r="R23" s="31">
        <v>4</v>
      </c>
      <c r="S23" s="31">
        <v>6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10</v>
      </c>
      <c r="Y23" s="33">
        <f t="shared" si="1"/>
        <v>308808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</sheetData>
  <autoFilter ref="A10:Y10" xr:uid="{1E9D1ED8-ECE1-4614-A405-9AEFC05E20BD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3" xr:uid="{C12AEDF5-17C0-4EFE-AB7F-25EDCD0BDD62}">
      <formula1>"FMR, Actual Rent"</formula1>
    </dataValidation>
    <dataValidation type="list" allowBlank="1" showInputMessage="1" showErrorMessage="1" sqref="F11:F33" xr:uid="{A6B747A7-8F5A-4EE4-871B-84827E1F88E9}">
      <formula1>"DV, YHDP"</formula1>
    </dataValidation>
    <dataValidation type="list" allowBlank="1" showInputMessage="1" showErrorMessage="1" sqref="E11:E33" xr:uid="{5DD44583-6FD7-4C18-B24F-F88CBD7A1E09}">
      <formula1>"PH, TH, Joint TH &amp; PH-RRH, HMIS, SSO, TRA, PRA, SRA, S+C/SRO"</formula1>
    </dataValidation>
    <dataValidation allowBlank="1" showErrorMessage="1" sqref="A10:Y10" xr:uid="{FC35330C-8880-4D45-9A2F-091C1EB4C9B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2024-08-01T18:27:28Z</dcterms:created>
  <dcterms:modified xsi:type="dcterms:W3CDTF">2024-08-01T18:53:53Z</dcterms:modified>
</cp:coreProperties>
</file>